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通所A6（20221001改定）" sheetId="1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<sst xmlns="http://schemas.openxmlformats.org/spreadsheetml/2006/main" xmlns:r="http://schemas.openxmlformats.org/officeDocument/2006/relationships" count="140" uniqueCount="140">
  <si>
    <t>要支援２</t>
    <rPh sb="0" eb="3">
      <t>ヨウシエン</t>
    </rPh>
    <phoneticPr fontId="1"/>
  </si>
  <si>
    <t>種類</t>
    <rPh sb="0" eb="2">
      <t>シュルイ</t>
    </rPh>
    <phoneticPr fontId="1"/>
  </si>
  <si>
    <t>ロ</t>
  </si>
  <si>
    <t>（２）選択的サービス複数実施加算（Ⅱ）</t>
    <rPh sb="3" eb="5">
      <t>センタク</t>
    </rPh>
    <rPh sb="5" eb="6">
      <t>テキ</t>
    </rPh>
    <rPh sb="10" eb="12">
      <t>フクスウ</t>
    </rPh>
    <rPh sb="12" eb="14">
      <t>ジッシ</t>
    </rPh>
    <rPh sb="14" eb="16">
      <t>カサン</t>
    </rPh>
    <phoneticPr fontId="1"/>
  </si>
  <si>
    <t>項目</t>
    <rPh sb="0" eb="2">
      <t>コウモク</t>
    </rPh>
    <phoneticPr fontId="1"/>
  </si>
  <si>
    <t>一日につき</t>
    <rPh sb="0" eb="2">
      <t>イチニチ</t>
    </rPh>
    <phoneticPr fontId="1"/>
  </si>
  <si>
    <t>単位</t>
    <rPh sb="0" eb="2">
      <t>タンイ</t>
    </rPh>
    <phoneticPr fontId="1"/>
  </si>
  <si>
    <t>（１）介護職員処遇改善加算(Ⅰ)</t>
    <rPh sb="3" eb="5">
      <t>カイゴ</t>
    </rPh>
    <rPh sb="5" eb="7">
      <t>ショクイン</t>
    </rPh>
    <rPh sb="7" eb="9">
      <t>ショグウ</t>
    </rPh>
    <rPh sb="9" eb="11">
      <t>カイゼン</t>
    </rPh>
    <rPh sb="11" eb="13">
      <t>カサン</t>
    </rPh>
    <phoneticPr fontId="1"/>
  </si>
  <si>
    <t>通所型独自サービス・特定処遇改善加算Ⅱ</t>
    <rPh sb="10" eb="12">
      <t>トクテイ</t>
    </rPh>
    <rPh sb="12" eb="14">
      <t>ショグウ</t>
    </rPh>
    <rPh sb="14" eb="16">
      <t>カイゼン</t>
    </rPh>
    <rPh sb="16" eb="18">
      <t>カサン</t>
    </rPh>
    <phoneticPr fontId="1"/>
  </si>
  <si>
    <t>イ</t>
  </si>
  <si>
    <t>サービス内容略称</t>
    <rPh sb="4" eb="6">
      <t>ナイヨウ</t>
    </rPh>
    <rPh sb="6" eb="8">
      <t>リャクショウ</t>
    </rPh>
    <phoneticPr fontId="1"/>
  </si>
  <si>
    <t>ハ</t>
  </si>
  <si>
    <t>通所型独自サービス･サービス提供体制加算Ⅰ１</t>
    <rPh sb="0" eb="3">
      <t>ツウショガタ</t>
    </rPh>
    <rPh sb="3" eb="5">
      <t>ドクジ</t>
    </rPh>
    <phoneticPr fontId="1"/>
  </si>
  <si>
    <t>所定単位数の</t>
    <rPh sb="0" eb="2">
      <t>ショテイ</t>
    </rPh>
    <rPh sb="2" eb="5">
      <t>タンイスウ</t>
    </rPh>
    <phoneticPr fontId="1"/>
  </si>
  <si>
    <t>加算</t>
    <rPh sb="0" eb="2">
      <t>カサン</t>
    </rPh>
    <phoneticPr fontId="1"/>
  </si>
  <si>
    <t>口腔機能向上加算</t>
    <rPh sb="0" eb="2">
      <t>コウクウ</t>
    </rPh>
    <rPh sb="2" eb="4">
      <t>キノウ</t>
    </rPh>
    <rPh sb="4" eb="6">
      <t>コウジョウ</t>
    </rPh>
    <rPh sb="6" eb="8">
      <t>カサン</t>
    </rPh>
    <phoneticPr fontId="1"/>
  </si>
  <si>
    <t>看護・介護職員が欠員の場合</t>
    <rPh sb="0" eb="2">
      <t>カンゴ</t>
    </rPh>
    <rPh sb="3" eb="5">
      <t>カイゴ</t>
    </rPh>
    <rPh sb="5" eb="7">
      <t>ショクイン</t>
    </rPh>
    <rPh sb="8" eb="10">
      <t>ケツイン</t>
    </rPh>
    <rPh sb="11" eb="13">
      <t>バアイ</t>
    </rPh>
    <phoneticPr fontId="1"/>
  </si>
  <si>
    <t>単位加算</t>
    <rPh sb="0" eb="2">
      <t>タンイ</t>
    </rPh>
    <rPh sb="2" eb="4">
      <t>カサン</t>
    </rPh>
    <phoneticPr fontId="1"/>
  </si>
  <si>
    <t>算定項目</t>
    <rPh sb="0" eb="2">
      <t>サンテイ</t>
    </rPh>
    <rPh sb="2" eb="4">
      <t>コウモク</t>
    </rPh>
    <phoneticPr fontId="1"/>
  </si>
  <si>
    <t>合成単位数</t>
    <rPh sb="0" eb="2">
      <t>ゴウセイ</t>
    </rPh>
    <rPh sb="2" eb="5">
      <t>タンイスウ</t>
    </rPh>
    <phoneticPr fontId="1"/>
  </si>
  <si>
    <t>栄養改善加算</t>
    <rPh sb="0" eb="2">
      <t>エイヨウ</t>
    </rPh>
    <rPh sb="2" eb="4">
      <t>カイゼン</t>
    </rPh>
    <rPh sb="4" eb="6">
      <t>カサン</t>
    </rPh>
    <phoneticPr fontId="1"/>
  </si>
  <si>
    <t>事業所評価加算</t>
    <rPh sb="0" eb="3">
      <t>ジギョウショ</t>
    </rPh>
    <rPh sb="3" eb="5">
      <t>ヒョウカ</t>
    </rPh>
    <rPh sb="5" eb="7">
      <t>カサン</t>
    </rPh>
    <phoneticPr fontId="1"/>
  </si>
  <si>
    <t>生活機能向上グループ加算</t>
    <rPh sb="0" eb="2">
      <t>セイカツ</t>
    </rPh>
    <rPh sb="2" eb="4">
      <t>キノウ</t>
    </rPh>
    <rPh sb="4" eb="6">
      <t>コウジョウ</t>
    </rPh>
    <rPh sb="10" eb="12">
      <t>カサン</t>
    </rPh>
    <phoneticPr fontId="1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</si>
  <si>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1"/>
  </si>
  <si>
    <t>算定単位</t>
    <rPh sb="0" eb="2">
      <t>サンテイ</t>
    </rPh>
    <rPh sb="2" eb="4">
      <t>タンイ</t>
    </rPh>
    <phoneticPr fontId="1"/>
  </si>
  <si>
    <t>同一建物減算</t>
    <rPh sb="0" eb="2">
      <t>ドウイツ</t>
    </rPh>
    <rPh sb="2" eb="4">
      <t>タテモノ</t>
    </rPh>
    <rPh sb="4" eb="6">
      <t>ゲンサン</t>
    </rPh>
    <phoneticPr fontId="1"/>
  </si>
  <si>
    <t>要支援１</t>
    <rPh sb="0" eb="3">
      <t>ヨウシエン</t>
    </rPh>
    <phoneticPr fontId="1"/>
  </si>
  <si>
    <t>12/1000</t>
  </si>
  <si>
    <t>運動機能向上及び栄養改善</t>
    <rPh sb="0" eb="2">
      <t>ウンドウ</t>
    </rPh>
    <rPh sb="2" eb="4">
      <t>キノウ</t>
    </rPh>
    <rPh sb="4" eb="6">
      <t>コウジョウ</t>
    </rPh>
    <rPh sb="6" eb="7">
      <t>オヨ</t>
    </rPh>
    <rPh sb="8" eb="10">
      <t>エイヨウ</t>
    </rPh>
    <rPh sb="10" eb="12">
      <t>カイゼン</t>
    </rPh>
    <phoneticPr fontId="1"/>
  </si>
  <si>
    <t>運動機能向上及び口腔機能向上</t>
    <rPh sb="0" eb="2">
      <t>ウンドウ</t>
    </rPh>
    <rPh sb="2" eb="4">
      <t>キノウ</t>
    </rPh>
    <rPh sb="4" eb="6">
      <t>コウジョウ</t>
    </rPh>
    <rPh sb="6" eb="7">
      <t>オヨ</t>
    </rPh>
    <rPh sb="8" eb="10">
      <t>コウクウ</t>
    </rPh>
    <rPh sb="10" eb="12">
      <t>キノウ</t>
    </rPh>
    <rPh sb="12" eb="14">
      <t>コウジョウ</t>
    </rPh>
    <phoneticPr fontId="1"/>
  </si>
  <si>
    <t>運動機能向上、栄養改善及び口腔機能向上</t>
    <rPh sb="0" eb="2">
      <t>ウンドウ</t>
    </rPh>
    <rPh sb="2" eb="4">
      <t>キノウ</t>
    </rPh>
    <rPh sb="4" eb="6">
      <t>コウジョウ</t>
    </rPh>
    <rPh sb="7" eb="9">
      <t>エイヨウ</t>
    </rPh>
    <rPh sb="9" eb="11">
      <t>カイゼン</t>
    </rPh>
    <rPh sb="11" eb="12">
      <t>オヨ</t>
    </rPh>
    <rPh sb="13" eb="15">
      <t>コウクウ</t>
    </rPh>
    <rPh sb="15" eb="17">
      <t>キノウ</t>
    </rPh>
    <rPh sb="17" eb="19">
      <t>コウジョウ</t>
    </rPh>
    <phoneticPr fontId="1"/>
  </si>
  <si>
    <t>栄養改善及び口腔機能向上</t>
    <rPh sb="0" eb="2">
      <t>エイヨウ</t>
    </rPh>
    <rPh sb="2" eb="4">
      <t>カイゼン</t>
    </rPh>
    <rPh sb="4" eb="5">
      <t>オヨ</t>
    </rPh>
    <rPh sb="6" eb="8">
      <t>コウクウ</t>
    </rPh>
    <rPh sb="8" eb="10">
      <t>キノウ</t>
    </rPh>
    <rPh sb="10" eb="12">
      <t>コウジョウ</t>
    </rPh>
    <phoneticPr fontId="1"/>
  </si>
  <si>
    <t>通所型独自サービス・事業所評価加算</t>
    <rPh sb="10" eb="13">
      <t>ジギョウショ</t>
    </rPh>
    <rPh sb="13" eb="15">
      <t>ヒョウカ</t>
    </rPh>
    <rPh sb="15" eb="17">
      <t>カサン</t>
    </rPh>
    <phoneticPr fontId="1"/>
  </si>
  <si>
    <t>（１）選択的サービス複数実施加算（Ⅰ）</t>
    <rPh sb="3" eb="5">
      <t>センタク</t>
    </rPh>
    <rPh sb="5" eb="6">
      <t>テキ</t>
    </rPh>
    <rPh sb="10" eb="12">
      <t>フクスウ</t>
    </rPh>
    <rPh sb="12" eb="14">
      <t>ジッシ</t>
    </rPh>
    <rPh sb="14" eb="16">
      <t>カサン</t>
    </rPh>
    <phoneticPr fontId="1"/>
  </si>
  <si>
    <t>通所型独自サービス費　　　　　　　事業対象者・</t>
    <rPh sb="9" eb="10">
      <t>ヒ</t>
    </rPh>
    <rPh sb="17" eb="19">
      <t>ジギョウ</t>
    </rPh>
    <rPh sb="19" eb="22">
      <t>タイショウシャ</t>
    </rPh>
    <phoneticPr fontId="1"/>
  </si>
  <si>
    <t>中山間地域等居住者へのサービス提供加算</t>
    <rPh sb="0" eb="3">
      <t>チュウサンカン</t>
    </rPh>
    <rPh sb="3" eb="5">
      <t>チイキ</t>
    </rPh>
    <rPh sb="5" eb="6">
      <t>トウ</t>
    </rPh>
    <rPh sb="6" eb="8">
      <t>キョジュウ</t>
    </rPh>
    <rPh sb="8" eb="9">
      <t>モノ</t>
    </rPh>
    <rPh sb="15" eb="17">
      <t>テイキョウ</t>
    </rPh>
    <rPh sb="17" eb="19">
      <t>カサン</t>
    </rPh>
    <phoneticPr fontId="1"/>
  </si>
  <si>
    <t>一月につき</t>
    <rPh sb="0" eb="2">
      <t>ヒトツキ</t>
    </rPh>
    <phoneticPr fontId="1"/>
  </si>
  <si>
    <t>通所型独自サービス・複数サービス実施加算Ⅱ</t>
    <rPh sb="10" eb="12">
      <t>フクスウ</t>
    </rPh>
    <rPh sb="16" eb="18">
      <t>ジッシ</t>
    </rPh>
    <rPh sb="18" eb="20">
      <t>カサン</t>
    </rPh>
    <phoneticPr fontId="1"/>
  </si>
  <si>
    <t>通所型独自サービス・複数サービス実施加算Ⅰ１</t>
    <rPh sb="10" eb="12">
      <t>フクスウ</t>
    </rPh>
    <rPh sb="16" eb="18">
      <t>ジッシ</t>
    </rPh>
    <rPh sb="18" eb="20">
      <t>カサン</t>
    </rPh>
    <phoneticPr fontId="1"/>
  </si>
  <si>
    <t>ト</t>
  </si>
  <si>
    <t>定員超過の場合</t>
    <rPh sb="0" eb="2">
      <t>テイイン</t>
    </rPh>
    <rPh sb="2" eb="4">
      <t>チョウカ</t>
    </rPh>
    <rPh sb="5" eb="7">
      <t>バアイ</t>
    </rPh>
    <phoneticPr fontId="1"/>
  </si>
  <si>
    <t>通所型独自サービス・複数サービス実施加算Ⅰ２</t>
    <rPh sb="10" eb="12">
      <t>フクスウ</t>
    </rPh>
    <rPh sb="16" eb="18">
      <t>ジッシ</t>
    </rPh>
    <rPh sb="18" eb="20">
      <t>カサン</t>
    </rPh>
    <phoneticPr fontId="1"/>
  </si>
  <si>
    <t>（２）介護職員処遇改善加算(Ⅱ)</t>
    <rPh sb="3" eb="5">
      <t>カイゴ</t>
    </rPh>
    <rPh sb="5" eb="7">
      <t>ショクイン</t>
    </rPh>
    <rPh sb="7" eb="9">
      <t>ショグウ</t>
    </rPh>
    <rPh sb="9" eb="11">
      <t>カイゼン</t>
    </rPh>
    <rPh sb="11" eb="13">
      <t>カサン</t>
    </rPh>
    <phoneticPr fontId="1"/>
  </si>
  <si>
    <t>（３）介護職員処遇改善加算(Ⅲ)　</t>
    <rPh sb="3" eb="5">
      <t>カイゴ</t>
    </rPh>
    <rPh sb="5" eb="7">
      <t>ショクイン</t>
    </rPh>
    <rPh sb="7" eb="9">
      <t>ショグウ</t>
    </rPh>
    <rPh sb="9" eb="11">
      <t>カイゼン</t>
    </rPh>
    <rPh sb="11" eb="13">
      <t>カサン</t>
    </rPh>
    <phoneticPr fontId="1"/>
  </si>
  <si>
    <t>（４）介護職員処遇改善加算(Ⅳ)</t>
    <rPh sb="3" eb="5">
      <t>カイゴ</t>
    </rPh>
    <rPh sb="5" eb="7">
      <t>ショクイン</t>
    </rPh>
    <rPh sb="7" eb="9">
      <t>ショグウ</t>
    </rPh>
    <rPh sb="9" eb="11">
      <t>カイゼン</t>
    </rPh>
    <rPh sb="11" eb="13">
      <t>カサン</t>
    </rPh>
    <phoneticPr fontId="1"/>
  </si>
  <si>
    <t>59/1000</t>
  </si>
  <si>
    <t>通所型独自サービス・同一建物減算１</t>
    <rPh sb="10" eb="12">
      <t>ドウイツ</t>
    </rPh>
    <rPh sb="12" eb="14">
      <t>タテモノ</t>
    </rPh>
    <rPh sb="14" eb="16">
      <t>ゲンサン</t>
    </rPh>
    <phoneticPr fontId="1"/>
  </si>
  <si>
    <t>通所型独自サービス口腔栄養スクリーニング加算Ⅰ</t>
    <rPh sb="0" eb="3">
      <t>ツウショガタ</t>
    </rPh>
    <rPh sb="3" eb="5">
      <t>ドクジ</t>
    </rPh>
    <rPh sb="9" eb="11">
      <t>コウクウ</t>
    </rPh>
    <rPh sb="11" eb="13">
      <t>エイヨウ</t>
    </rPh>
    <rPh sb="20" eb="22">
      <t>カサン</t>
    </rPh>
    <phoneticPr fontId="1"/>
  </si>
  <si>
    <t>通所型独自サービス・複数サービス実施加算Ⅰ３</t>
    <rPh sb="10" eb="12">
      <t>フクスウ</t>
    </rPh>
    <rPh sb="16" eb="18">
      <t>ジッシ</t>
    </rPh>
    <rPh sb="18" eb="20">
      <t>カサン</t>
    </rPh>
    <phoneticPr fontId="1"/>
  </si>
  <si>
    <t>事業対象者・要支援１</t>
    <rPh sb="0" eb="2">
      <t>ジギョウ</t>
    </rPh>
    <rPh sb="2" eb="5">
      <t>タイショウシャ</t>
    </rPh>
    <rPh sb="6" eb="9">
      <t>ヨウシエン</t>
    </rPh>
    <phoneticPr fontId="1"/>
  </si>
  <si>
    <t>事業対象者・要支援２</t>
    <rPh sb="0" eb="2">
      <t>ジギョウ</t>
    </rPh>
    <rPh sb="2" eb="5">
      <t>タイショウシャ</t>
    </rPh>
    <rPh sb="6" eb="9">
      <t>ヨウシエン</t>
    </rPh>
    <phoneticPr fontId="1"/>
  </si>
  <si>
    <t>A6</t>
  </si>
  <si>
    <t>通所型独自サービス１　・　定超</t>
    <rPh sb="13" eb="14">
      <t>サダ</t>
    </rPh>
    <rPh sb="14" eb="15">
      <t>チョウ</t>
    </rPh>
    <phoneticPr fontId="1"/>
  </si>
  <si>
    <t>単位　　×</t>
    <rPh sb="0" eb="2">
      <t>タンイ</t>
    </rPh>
    <phoneticPr fontId="1"/>
  </si>
  <si>
    <t>単位減算</t>
    <rPh sb="0" eb="2">
      <t>タンイ</t>
    </rPh>
    <rPh sb="2" eb="4">
      <t>ゲンサン</t>
    </rPh>
    <phoneticPr fontId="1"/>
  </si>
  <si>
    <t>（５）介護職員処遇改善加算(Ⅴ)</t>
    <rPh sb="3" eb="5">
      <t>カイゴ</t>
    </rPh>
    <rPh sb="5" eb="7">
      <t>ショクイン</t>
    </rPh>
    <rPh sb="7" eb="9">
      <t>ショグウ</t>
    </rPh>
    <rPh sb="9" eb="11">
      <t>カイゼン</t>
    </rPh>
    <rPh sb="11" eb="13">
      <t>カサン</t>
    </rPh>
    <phoneticPr fontId="1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</si>
  <si>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</si>
  <si>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（３）で算定した単位数の</t>
  </si>
  <si>
    <t>43/1000</t>
  </si>
  <si>
    <t>（２）口腔・栄養スクリーニング加算（Ⅱ）（6月に1回を限度）</t>
    <rPh sb="3" eb="5">
      <t>コウクウ</t>
    </rPh>
    <rPh sb="6" eb="8">
      <t>エイヨウ</t>
    </rPh>
    <rPh sb="15" eb="17">
      <t>カサン</t>
    </rPh>
    <rPh sb="22" eb="23">
      <t>ツキ</t>
    </rPh>
    <rPh sb="25" eb="26">
      <t>カイ</t>
    </rPh>
    <rPh sb="27" eb="29">
      <t>ゲンド</t>
    </rPh>
    <phoneticPr fontId="1"/>
  </si>
  <si>
    <t>23/1000</t>
  </si>
  <si>
    <t>通所型独自サービス・中山間地域等提供加算</t>
    <rPh sb="10" eb="13">
      <t>チュウサンカン</t>
    </rPh>
    <rPh sb="13" eb="15">
      <t>チイキ</t>
    </rPh>
    <rPh sb="15" eb="16">
      <t>トウ</t>
    </rPh>
    <rPh sb="16" eb="18">
      <t>テイキョウ</t>
    </rPh>
    <rPh sb="18" eb="20">
      <t>カサン</t>
    </rPh>
    <phoneticPr fontId="1"/>
  </si>
  <si>
    <t>通所型独自サービス・中山間地域等提供加算　/日割</t>
    <rPh sb="10" eb="13">
      <t>チュウサンカン</t>
    </rPh>
    <rPh sb="13" eb="15">
      <t>チイキ</t>
    </rPh>
    <rPh sb="15" eb="16">
      <t>トウ</t>
    </rPh>
    <rPh sb="16" eb="18">
      <t>テイキョウ</t>
    </rPh>
    <rPh sb="18" eb="20">
      <t>カサン</t>
    </rPh>
    <phoneticPr fontId="1"/>
  </si>
  <si>
    <t>通所型独自サービス・同一建物減算２</t>
    <rPh sb="10" eb="12">
      <t>ドウイツ</t>
    </rPh>
    <rPh sb="12" eb="14">
      <t>タテモノ</t>
    </rPh>
    <rPh sb="14" eb="16">
      <t>ゲンサン</t>
    </rPh>
    <phoneticPr fontId="1"/>
  </si>
  <si>
    <t>通所型独自サービス・若年性認知症受入加算</t>
    <rPh sb="10" eb="13">
      <t>ジャクネンセイ</t>
    </rPh>
    <rPh sb="13" eb="16">
      <t>ニンチショウ</t>
    </rPh>
    <rPh sb="16" eb="17">
      <t>ウ</t>
    </rPh>
    <rPh sb="17" eb="18">
      <t>イ</t>
    </rPh>
    <rPh sb="18" eb="20">
      <t>カサン</t>
    </rPh>
    <phoneticPr fontId="1"/>
  </si>
  <si>
    <t>通所型独自サービス・生活向上グループ活動加算</t>
    <rPh sb="10" eb="12">
      <t>セイカツ</t>
    </rPh>
    <rPh sb="12" eb="14">
      <t>コウジョウ</t>
    </rPh>
    <rPh sb="18" eb="20">
      <t>カツドウ</t>
    </rPh>
    <rPh sb="20" eb="22">
      <t>カサン</t>
    </rPh>
    <phoneticPr fontId="1"/>
  </si>
  <si>
    <t>通所型独自サービス・運動器機能向上加算</t>
    <rPh sb="10" eb="12">
      <t>ウンドウ</t>
    </rPh>
    <rPh sb="12" eb="13">
      <t>キ</t>
    </rPh>
    <rPh sb="13" eb="15">
      <t>キノウ</t>
    </rPh>
    <rPh sb="15" eb="17">
      <t>コウジョウ</t>
    </rPh>
    <rPh sb="17" eb="19">
      <t>カサン</t>
    </rPh>
    <phoneticPr fontId="1"/>
  </si>
  <si>
    <t>通所型独自サービス・栄養改善加算</t>
    <rPh sb="10" eb="12">
      <t>エイヨウ</t>
    </rPh>
    <rPh sb="12" eb="14">
      <t>カイゼン</t>
    </rPh>
    <rPh sb="14" eb="16">
      <t>カサン</t>
    </rPh>
    <phoneticPr fontId="1"/>
  </si>
  <si>
    <t>通所型独自サービス・サービス提供体制加算Ⅱ１</t>
    <rPh sb="14" eb="16">
      <t>テイキョウ</t>
    </rPh>
    <rPh sb="16" eb="18">
      <t>タイセイ</t>
    </rPh>
    <rPh sb="18" eb="20">
      <t>カサン</t>
    </rPh>
    <phoneticPr fontId="1"/>
  </si>
  <si>
    <t>通所型独自サービス・サービス提供体制加算Ⅱ２</t>
    <rPh sb="14" eb="16">
      <t>テイキョウ</t>
    </rPh>
    <rPh sb="16" eb="18">
      <t>タイセイ</t>
    </rPh>
    <rPh sb="18" eb="20">
      <t>カサン</t>
    </rPh>
    <phoneticPr fontId="1"/>
  </si>
  <si>
    <t>通所型独自サービス・処遇改善加算Ⅰ</t>
    <rPh sb="10" eb="12">
      <t>ショグウ</t>
    </rPh>
    <rPh sb="12" eb="14">
      <t>カイゼン</t>
    </rPh>
    <rPh sb="14" eb="16">
      <t>カサン</t>
    </rPh>
    <phoneticPr fontId="1"/>
  </si>
  <si>
    <t>通所型独自サービス・処遇改善加算Ⅱ</t>
    <rPh sb="10" eb="12">
      <t>ショグウ</t>
    </rPh>
    <rPh sb="12" eb="14">
      <t>カイゼン</t>
    </rPh>
    <rPh sb="14" eb="16">
      <t>カサン</t>
    </rPh>
    <phoneticPr fontId="1"/>
  </si>
  <si>
    <t>通所型独自サービス・処遇改善加算Ⅲ</t>
    <rPh sb="10" eb="12">
      <t>ショグウ</t>
    </rPh>
    <rPh sb="12" eb="14">
      <t>カイゼン</t>
    </rPh>
    <rPh sb="14" eb="16">
      <t>カサン</t>
    </rPh>
    <phoneticPr fontId="1"/>
  </si>
  <si>
    <t>通所型独自サービス・処遇改善加算Ⅳ</t>
    <rPh sb="10" eb="12">
      <t>ショグウ</t>
    </rPh>
    <rPh sb="12" eb="14">
      <t>カイゼン</t>
    </rPh>
    <rPh sb="14" eb="16">
      <t>カサン</t>
    </rPh>
    <phoneticPr fontId="1"/>
  </si>
  <si>
    <t>通所型独自サービス・処遇改善加算Ⅴ</t>
    <rPh sb="10" eb="12">
      <t>ショグウ</t>
    </rPh>
    <rPh sb="12" eb="14">
      <t>カイゼン</t>
    </rPh>
    <rPh sb="14" eb="16">
      <t>カサン</t>
    </rPh>
    <phoneticPr fontId="1"/>
  </si>
  <si>
    <t>通所型独自サービス１　/日割　・　定超</t>
    <rPh sb="12" eb="14">
      <t>ヒワリ</t>
    </rPh>
    <rPh sb="17" eb="18">
      <t>サダ</t>
    </rPh>
    <rPh sb="18" eb="19">
      <t>チョウ</t>
    </rPh>
    <phoneticPr fontId="1"/>
  </si>
  <si>
    <t>通所型独自サービス１　/日割　・　人欠</t>
    <rPh sb="12" eb="14">
      <t>ヒワリ</t>
    </rPh>
    <rPh sb="17" eb="18">
      <t>ジン</t>
    </rPh>
    <rPh sb="18" eb="19">
      <t>ケツ</t>
    </rPh>
    <phoneticPr fontId="1"/>
  </si>
  <si>
    <t>通所型独自サービス２　・　定超</t>
    <rPh sb="13" eb="14">
      <t>サダ</t>
    </rPh>
    <rPh sb="14" eb="15">
      <t>チョウ</t>
    </rPh>
    <phoneticPr fontId="1"/>
  </si>
  <si>
    <t>（１）口腔・栄養スクリーニング加算（Ⅰ）（6月に1回を限度）</t>
    <rPh sb="3" eb="5">
      <t>コウクウ</t>
    </rPh>
    <rPh sb="6" eb="8">
      <t>エイヨウ</t>
    </rPh>
    <rPh sb="15" eb="17">
      <t>カサン</t>
    </rPh>
    <rPh sb="22" eb="23">
      <t>ツキ</t>
    </rPh>
    <rPh sb="25" eb="26">
      <t>カイ</t>
    </rPh>
    <rPh sb="27" eb="29">
      <t>ゲンド</t>
    </rPh>
    <phoneticPr fontId="1"/>
  </si>
  <si>
    <t>通所型独自サービス２　/日割　・　定超</t>
    <rPh sb="12" eb="14">
      <t>ヒワリ</t>
    </rPh>
    <rPh sb="17" eb="18">
      <t>サダ</t>
    </rPh>
    <rPh sb="18" eb="19">
      <t>チョウ</t>
    </rPh>
    <phoneticPr fontId="1"/>
  </si>
  <si>
    <t>通所型独自サービス１　・　人欠</t>
    <rPh sb="13" eb="14">
      <t>ジン</t>
    </rPh>
    <rPh sb="14" eb="15">
      <t>ケツ</t>
    </rPh>
    <phoneticPr fontId="1"/>
  </si>
  <si>
    <t>通所型独自サービス２　・　人欠</t>
    <rPh sb="13" eb="14">
      <t>ジン</t>
    </rPh>
    <rPh sb="14" eb="15">
      <t>ケツ</t>
    </rPh>
    <phoneticPr fontId="1"/>
  </si>
  <si>
    <t>通所型独自サービス２　/日割　・　人欠</t>
    <rPh sb="12" eb="14">
      <t>ヒワリ</t>
    </rPh>
    <rPh sb="17" eb="18">
      <t>ジン</t>
    </rPh>
    <rPh sb="18" eb="19">
      <t>ケツ</t>
    </rPh>
    <phoneticPr fontId="1"/>
  </si>
  <si>
    <t>通所型独自サービス１</t>
  </si>
  <si>
    <t>通所型独自サービス１　/日割</t>
    <rPh sb="12" eb="14">
      <t>ヒワリ</t>
    </rPh>
    <phoneticPr fontId="1"/>
  </si>
  <si>
    <t>単位加算</t>
  </si>
  <si>
    <t>通所型独自サービス２</t>
  </si>
  <si>
    <t>通所型独自サービス２　/日割</t>
    <rPh sb="12" eb="14">
      <t>ヒワリ</t>
    </rPh>
    <phoneticPr fontId="1"/>
  </si>
  <si>
    <t>従前相当・通所型サービス（独自）サービスコード表（A6）</t>
    <rPh sb="0" eb="2">
      <t>ジュウゼン</t>
    </rPh>
    <rPh sb="2" eb="4">
      <t>ソウトウ</t>
    </rPh>
    <rPh sb="5" eb="7">
      <t>ツウショ</t>
    </rPh>
    <rPh sb="7" eb="8">
      <t>ガタ</t>
    </rPh>
    <rPh sb="13" eb="15">
      <t>ドクジ</t>
    </rPh>
    <rPh sb="23" eb="24">
      <t>ヒョウ</t>
    </rPh>
    <phoneticPr fontId="1"/>
  </si>
  <si>
    <t>運動器機能向上加算を算定している場合</t>
    <rPh sb="0" eb="2">
      <t>ウンドウ</t>
    </rPh>
    <rPh sb="2" eb="3">
      <t>キ</t>
    </rPh>
    <rPh sb="3" eb="5">
      <t>キノウ</t>
    </rPh>
    <rPh sb="5" eb="7">
      <t>コウジョウ</t>
    </rPh>
    <rPh sb="7" eb="9">
      <t>カサン</t>
    </rPh>
    <rPh sb="10" eb="12">
      <t>サンテイ</t>
    </rPh>
    <rPh sb="16" eb="18">
      <t>バアイ</t>
    </rPh>
    <phoneticPr fontId="1"/>
  </si>
  <si>
    <t>一月につき</t>
    <rPh sb="0" eb="1">
      <t>1</t>
    </rPh>
    <rPh sb="1" eb="2">
      <t>ツキ</t>
    </rPh>
    <phoneticPr fontId="1"/>
  </si>
  <si>
    <t>通所型独自サービス・特定処遇改善加算Ⅰ</t>
    <rPh sb="10" eb="12">
      <t>トクテイ</t>
    </rPh>
    <rPh sb="12" eb="14">
      <t>ショグウ</t>
    </rPh>
    <rPh sb="14" eb="16">
      <t>カイゼン</t>
    </rPh>
    <rPh sb="16" eb="18">
      <t>カサン</t>
    </rPh>
    <phoneticPr fontId="1"/>
  </si>
  <si>
    <t>(1)介護職員等特定処遇改善加算(Ⅰ)</t>
    <rPh sb="7" eb="8">
      <t>トウ</t>
    </rPh>
    <rPh sb="8" eb="10">
      <t>トクテイ</t>
    </rPh>
    <phoneticPr fontId="1"/>
  </si>
  <si>
    <t>(2)介護職員等特定処遇改善加算(Ⅱ)</t>
    <rPh sb="7" eb="8">
      <t>トウ</t>
    </rPh>
    <rPh sb="8" eb="10">
      <t>トクテイ</t>
    </rPh>
    <phoneticPr fontId="1"/>
  </si>
  <si>
    <t>所定単位数の</t>
    <rPh sb="0" eb="2">
      <t>ショテイ</t>
    </rPh>
    <phoneticPr fontId="1"/>
  </si>
  <si>
    <t>10/1000</t>
  </si>
  <si>
    <t>通所型独自サービス･栄養アセスメント加算</t>
    <rPh sb="0" eb="3">
      <t>ツウショガタ</t>
    </rPh>
    <rPh sb="3" eb="5">
      <t>ドクジ</t>
    </rPh>
    <rPh sb="10" eb="12">
      <t>エイヨウ</t>
    </rPh>
    <rPh sb="18" eb="20">
      <t>カサン</t>
    </rPh>
    <phoneticPr fontId="1"/>
  </si>
  <si>
    <t>ホ</t>
  </si>
  <si>
    <t>栄養アセスメント加算</t>
    <rPh sb="0" eb="2">
      <t>エイヨウ</t>
    </rPh>
    <rPh sb="8" eb="10">
      <t>カサン</t>
    </rPh>
    <phoneticPr fontId="1"/>
  </si>
  <si>
    <t>へ</t>
  </si>
  <si>
    <t>通所型独自サービス・口腔機能向上加算Ⅰ</t>
    <rPh sb="10" eb="12">
      <t>コウクウ</t>
    </rPh>
    <rPh sb="12" eb="14">
      <t>キノウ</t>
    </rPh>
    <rPh sb="14" eb="16">
      <t>コウジョウ</t>
    </rPh>
    <rPh sb="16" eb="18">
      <t>カサン</t>
    </rPh>
    <phoneticPr fontId="1"/>
  </si>
  <si>
    <t>（１）口腔機能向上加算（Ⅰ）</t>
    <rPh sb="3" eb="5">
      <t>コウクウ</t>
    </rPh>
    <rPh sb="5" eb="7">
      <t>キノウ</t>
    </rPh>
    <rPh sb="7" eb="9">
      <t>コウジョウ</t>
    </rPh>
    <rPh sb="9" eb="11">
      <t>カサン</t>
    </rPh>
    <phoneticPr fontId="1"/>
  </si>
  <si>
    <t>通所型独自サービス・口腔機能向上加算Ⅱ</t>
    <rPh sb="10" eb="12">
      <t>コウクウ</t>
    </rPh>
    <rPh sb="12" eb="14">
      <t>キノウ</t>
    </rPh>
    <rPh sb="14" eb="16">
      <t>コウジョウ</t>
    </rPh>
    <rPh sb="16" eb="18">
      <t>カサン</t>
    </rPh>
    <phoneticPr fontId="1"/>
  </si>
  <si>
    <t>（２）口腔機能向上加算（Ⅱ）</t>
    <rPh sb="3" eb="5">
      <t>コウクウ</t>
    </rPh>
    <rPh sb="5" eb="7">
      <t>キノウ</t>
    </rPh>
    <rPh sb="7" eb="9">
      <t>コウジョウ</t>
    </rPh>
    <rPh sb="9" eb="11">
      <t>カサン</t>
    </rPh>
    <phoneticPr fontId="1"/>
  </si>
  <si>
    <t>チ</t>
  </si>
  <si>
    <t>リ</t>
  </si>
  <si>
    <t>ヌ</t>
  </si>
  <si>
    <t>通所型独自サービス･サービス提供体制加算Ⅰ２</t>
    <rPh sb="0" eb="3">
      <t>ツウショガタ</t>
    </rPh>
    <rPh sb="3" eb="5">
      <t>ドクジ</t>
    </rPh>
    <phoneticPr fontId="1"/>
  </si>
  <si>
    <t>（１）サービス提供体制強化加算（Ⅰ）</t>
  </si>
  <si>
    <t>通所型独自サービス・サービス提供体制加算Ⅲ１</t>
    <rPh sb="14" eb="16">
      <t>テイキョウ</t>
    </rPh>
    <rPh sb="16" eb="18">
      <t>タイセイ</t>
    </rPh>
    <rPh sb="18" eb="20">
      <t>カサン</t>
    </rPh>
    <phoneticPr fontId="1"/>
  </si>
  <si>
    <t>（３）サービス提供体制強化加算（Ⅲ）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</si>
  <si>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通所型独自サービス・サービス提供体制加算Ⅲ２</t>
    <rPh sb="14" eb="16">
      <t>テイキョウ</t>
    </rPh>
    <rPh sb="16" eb="18">
      <t>タイセイ</t>
    </rPh>
    <rPh sb="18" eb="20">
      <t>カサン</t>
    </rPh>
    <phoneticPr fontId="1"/>
  </si>
  <si>
    <t>通所型独自サービス・生活機能向上連携加算Ⅰ</t>
    <rPh sb="10" eb="12">
      <t>セイカツ</t>
    </rPh>
    <rPh sb="12" eb="14">
      <t>キノウ</t>
    </rPh>
    <rPh sb="14" eb="16">
      <t>コウジョウ</t>
    </rPh>
    <rPh sb="16" eb="18">
      <t>レンケイ</t>
    </rPh>
    <rPh sb="18" eb="20">
      <t>カサン</t>
    </rPh>
    <phoneticPr fontId="1"/>
  </si>
  <si>
    <t>ル</t>
  </si>
  <si>
    <t>（１）生活機能向上連携加算（Ⅰ）(3月に1回を限度）</t>
    <rPh sb="3" eb="5">
      <t>セイカツ</t>
    </rPh>
    <rPh sb="5" eb="7">
      <t>キノウ</t>
    </rPh>
    <rPh sb="7" eb="9">
      <t>コウジョウ</t>
    </rPh>
    <rPh sb="9" eb="11">
      <t>レンケイ</t>
    </rPh>
    <rPh sb="11" eb="13">
      <t>カサン</t>
    </rPh>
    <rPh sb="18" eb="19">
      <t>ツキ</t>
    </rPh>
    <rPh sb="21" eb="22">
      <t>カイ</t>
    </rPh>
    <rPh sb="23" eb="25">
      <t>ゲンド</t>
    </rPh>
    <phoneticPr fontId="1"/>
  </si>
  <si>
    <t xml:space="preserve"> 加算</t>
  </si>
  <si>
    <t>通所型独自サービス・生活機能向上連携加算Ⅱ１</t>
    <rPh sb="10" eb="12">
      <t>セイカツ</t>
    </rPh>
    <rPh sb="12" eb="14">
      <t>キノウ</t>
    </rPh>
    <rPh sb="14" eb="16">
      <t>コウジョウ</t>
    </rPh>
    <rPh sb="16" eb="18">
      <t>レンケイ</t>
    </rPh>
    <rPh sb="18" eb="20">
      <t>カサン</t>
    </rPh>
    <phoneticPr fontId="1"/>
  </si>
  <si>
    <t>（２）生活機能向上連携加算（Ⅱ）</t>
    <rPh sb="3" eb="5">
      <t>セイカツ</t>
    </rPh>
    <rPh sb="5" eb="7">
      <t>キノウ</t>
    </rPh>
    <rPh sb="7" eb="9">
      <t>コウジョウ</t>
    </rPh>
    <rPh sb="9" eb="11">
      <t>レンケイ</t>
    </rPh>
    <rPh sb="11" eb="13">
      <t>カサン</t>
    </rPh>
    <phoneticPr fontId="1"/>
  </si>
  <si>
    <t>通所型独自サービス・生活機能向上連携加算Ⅱ２</t>
    <rPh sb="10" eb="12">
      <t>セイカツ</t>
    </rPh>
    <rPh sb="12" eb="14">
      <t>キノウ</t>
    </rPh>
    <rPh sb="14" eb="16">
      <t>コウジョウ</t>
    </rPh>
    <rPh sb="16" eb="18">
      <t>レンケイ</t>
    </rPh>
    <rPh sb="18" eb="20">
      <t>カサン</t>
    </rPh>
    <phoneticPr fontId="1"/>
  </si>
  <si>
    <t>通所型独自サービスベースアップ等支援加算</t>
  </si>
  <si>
    <t>（３）生活機能向上連携加算（Ⅱ）</t>
    <rPh sb="3" eb="5">
      <t>セイカツ</t>
    </rPh>
    <rPh sb="5" eb="7">
      <t>キノウ</t>
    </rPh>
    <rPh sb="7" eb="9">
      <t>コウジョウ</t>
    </rPh>
    <rPh sb="9" eb="11">
      <t>レンケイ</t>
    </rPh>
    <rPh sb="11" eb="13">
      <t>カサン</t>
    </rPh>
    <phoneticPr fontId="1"/>
  </si>
  <si>
    <t>通所型独自サービス・科学的介護推進体制加算</t>
    <rPh sb="10" eb="13">
      <t>カガクテキ</t>
    </rPh>
    <rPh sb="13" eb="15">
      <t>カイゴ</t>
    </rPh>
    <rPh sb="15" eb="17">
      <t>スイシン</t>
    </rPh>
    <rPh sb="17" eb="19">
      <t>タイセイ</t>
    </rPh>
    <rPh sb="19" eb="21">
      <t>カサン</t>
    </rPh>
    <phoneticPr fontId="1"/>
  </si>
  <si>
    <t>ワ</t>
  </si>
  <si>
    <t>科学的介護推進体制加算</t>
    <rPh sb="0" eb="5">
      <t>カガクテキカイゴ</t>
    </rPh>
    <rPh sb="5" eb="7">
      <t>スイシン</t>
    </rPh>
    <rPh sb="7" eb="9">
      <t>タイセイ</t>
    </rPh>
    <rPh sb="9" eb="11">
      <t>カサン</t>
    </rPh>
    <phoneticPr fontId="1"/>
  </si>
  <si>
    <t>カ</t>
  </si>
  <si>
    <t>ヨ</t>
  </si>
  <si>
    <t>運動器機能向上加算</t>
    <rPh sb="0" eb="2">
      <t>ウンドウ</t>
    </rPh>
    <rPh sb="2" eb="3">
      <t>キ</t>
    </rPh>
    <rPh sb="3" eb="5">
      <t>キノウ</t>
    </rPh>
    <rPh sb="5" eb="7">
      <t>コウジョウ</t>
    </rPh>
    <rPh sb="7" eb="9">
      <t>カサン</t>
    </rPh>
    <phoneticPr fontId="1"/>
  </si>
  <si>
    <t>ヲ</t>
  </si>
  <si>
    <t>口腔栄養スクリーニング加算</t>
    <rPh sb="0" eb="2">
      <t>コウクウ</t>
    </rPh>
    <rPh sb="2" eb="4">
      <t>エイヨウ</t>
    </rPh>
    <rPh sb="11" eb="13">
      <t>カサン</t>
    </rPh>
    <phoneticPr fontId="1"/>
  </si>
  <si>
    <t>１回につき</t>
    <rPh sb="1" eb="2">
      <t>カイ</t>
    </rPh>
    <phoneticPr fontId="1"/>
  </si>
  <si>
    <t>通所型独自サービス口腔栄養スクリーニング加算Ⅱ</t>
    <rPh sb="0" eb="3">
      <t>ツウショガタ</t>
    </rPh>
    <rPh sb="3" eb="5">
      <t>ドクジ</t>
    </rPh>
    <rPh sb="9" eb="11">
      <t>コウクウ</t>
    </rPh>
    <rPh sb="11" eb="13">
      <t>エイヨウ</t>
    </rPh>
    <rPh sb="20" eb="22">
      <t>カサン</t>
    </rPh>
    <phoneticPr fontId="1"/>
  </si>
  <si>
    <t>※</t>
  </si>
  <si>
    <t>(２０２2年３月３１日で終了しました)</t>
    <rPh sb="5" eb="6">
      <t>ネン</t>
    </rPh>
    <rPh sb="7" eb="8">
      <t>ガツ</t>
    </rPh>
    <rPh sb="10" eb="11">
      <t>ニチ</t>
    </rPh>
    <rPh sb="12" eb="14">
      <t>シュウリョウ</t>
    </rPh>
    <phoneticPr fontId="1"/>
  </si>
  <si>
    <t>通所型独自サービス・処遇改善加算Ⅳ・Vについては令和４年３月で終了しました。</t>
    <rPh sb="10" eb="12">
      <t>ショグウ</t>
    </rPh>
    <rPh sb="12" eb="14">
      <t>カイゼン</t>
    </rPh>
    <rPh sb="14" eb="16">
      <t>カサン</t>
    </rPh>
    <rPh sb="24" eb="26">
      <t>レイワ</t>
    </rPh>
    <rPh sb="27" eb="28">
      <t>ネン</t>
    </rPh>
    <rPh sb="29" eb="30">
      <t>ガツ</t>
    </rPh>
    <rPh sb="31" eb="33">
      <t>シュウリョウ</t>
    </rPh>
    <phoneticPr fontId="1"/>
  </si>
  <si>
    <t>タ</t>
  </si>
  <si>
    <t>11/1000</t>
  </si>
  <si>
    <t>介護職員等ベースアップ等支援加算</t>
  </si>
  <si>
    <t>所定単位数の</t>
  </si>
  <si>
    <t>令和４年10月１日改正</t>
    <rPh sb="0" eb="2">
      <t>レイワ</t>
    </rPh>
    <rPh sb="3" eb="4">
      <t>ネン</t>
    </rPh>
    <rPh sb="6" eb="7">
      <t>ガツ</t>
    </rPh>
    <rPh sb="8" eb="9">
      <t>ニチ</t>
    </rPh>
    <rPh sb="9" eb="11">
      <t>カイセイ</t>
    </rPh>
    <phoneticPr fontId="1"/>
  </si>
  <si>
    <t>通所型独自サービスベースアップ等支援加算を令和４年１０月より開始しました。</t>
    <rPh sb="21" eb="23">
      <t>レイワ</t>
    </rPh>
    <rPh sb="24" eb="25">
      <t>ネン</t>
    </rPh>
    <rPh sb="27" eb="28">
      <t>ガツ</t>
    </rPh>
    <rPh sb="30" eb="32">
      <t>カイシ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</si>
</sst>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;&quot;△ &quot;#,##0"/>
    <numFmt numFmtId="176" formatCode="#,##0_ 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11"/>
      <color theme="0" tint="-0.5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color theme="0" tint="-0.5"/>
      <name val="ＭＳ Ｐゴシック"/>
      <family val="3"/>
      <scheme val="minor"/>
    </font>
    <font>
      <sz val="10"/>
      <color theme="0" tint="-0.5"/>
      <name val="ＭＳ Ｐゴシック"/>
      <family val="3"/>
      <scheme val="minor"/>
    </font>
    <font>
      <sz val="11"/>
      <color theme="1"/>
      <name val="ＭＳ Ｐ明朝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BE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2" fillId="0" borderId="0" xfId="0" applyFont="1" applyAlignment="1">
      <alignment horizontal="right"/>
    </xf>
    <xf numFmtId="0" fontId="3" fillId="0" borderId="0" xfId="0" applyFont="1"/>
    <xf numFmtId="0" fontId="0" fillId="2" borderId="1" xfId="0" applyFill="1" applyBorder="1"/>
    <xf numFmtId="0" fontId="0" fillId="0" borderId="1" xfId="0" applyFont="1" applyFill="1" applyBorder="1"/>
    <xf numFmtId="0" fontId="4" fillId="3" borderId="1" xfId="0" applyFont="1" applyFill="1" applyBorder="1"/>
    <xf numFmtId="0" fontId="0" fillId="4" borderId="1" xfId="0" applyFont="1" applyFill="1" applyBorder="1"/>
    <xf numFmtId="0" fontId="5" fillId="0" borderId="1" xfId="0" applyFont="1" applyFill="1" applyBorder="1"/>
    <xf numFmtId="0" fontId="6" fillId="3" borderId="1" xfId="0" applyFont="1" applyFill="1" applyBorder="1"/>
    <xf numFmtId="0" fontId="5" fillId="4" borderId="1" xfId="0" applyFont="1" applyFill="1" applyBorder="1"/>
    <xf numFmtId="0" fontId="5" fillId="0" borderId="0" xfId="0" applyFont="1" applyFill="1"/>
    <xf numFmtId="0" fontId="0" fillId="2" borderId="2" xfId="0" applyFill="1" applyBorder="1"/>
    <xf numFmtId="0" fontId="5" fillId="0" borderId="2" xfId="0" applyFont="1" applyFill="1" applyBorder="1"/>
    <xf numFmtId="0" fontId="4" fillId="3" borderId="3" xfId="0" applyFont="1" applyFill="1" applyBorder="1"/>
    <xf numFmtId="0" fontId="0" fillId="0" borderId="2" xfId="0" applyFont="1" applyFill="1" applyBorder="1"/>
    <xf numFmtId="0" fontId="0" fillId="4" borderId="2" xfId="0" applyFont="1" applyFill="1" applyBorder="1"/>
    <xf numFmtId="0" fontId="0" fillId="2" borderId="3" xfId="0" applyFill="1" applyBorder="1"/>
    <xf numFmtId="0" fontId="2" fillId="0" borderId="3" xfId="0" applyFont="1" applyFill="1" applyBorder="1"/>
    <xf numFmtId="0" fontId="5" fillId="0" borderId="3" xfId="0" applyFont="1" applyFill="1" applyBorder="1"/>
    <xf numFmtId="0" fontId="7" fillId="3" borderId="3" xfId="0" applyFont="1" applyFill="1" applyBorder="1"/>
    <xf numFmtId="0" fontId="2" fillId="4" borderId="3" xfId="0" applyFont="1" applyFill="1" applyBorder="1"/>
    <xf numFmtId="0" fontId="2" fillId="0" borderId="0" xfId="0" applyFont="1" applyFill="1"/>
    <xf numFmtId="0" fontId="0" fillId="0" borderId="3" xfId="0" applyFill="1" applyBorder="1"/>
    <xf numFmtId="0" fontId="0" fillId="4" borderId="3" xfId="0" applyFont="1" applyFill="1" applyBorder="1"/>
    <xf numFmtId="176" fontId="0" fillId="0" borderId="4" xfId="0" applyNumberFormat="1" applyFont="1" applyFill="1" applyBorder="1"/>
    <xf numFmtId="176" fontId="0" fillId="0" borderId="3" xfId="0" applyNumberFormat="1" applyFont="1" applyFill="1" applyBorder="1"/>
    <xf numFmtId="9" fontId="0" fillId="0" borderId="3" xfId="0" applyNumberFormat="1" applyFont="1" applyFill="1" applyBorder="1"/>
    <xf numFmtId="10" fontId="0" fillId="0" borderId="3" xfId="0" applyNumberFormat="1" applyFont="1" applyFill="1" applyBorder="1"/>
    <xf numFmtId="0" fontId="0" fillId="2" borderId="5" xfId="0" applyFill="1" applyBorder="1"/>
    <xf numFmtId="0" fontId="7" fillId="3" borderId="5" xfId="0" applyFont="1" applyFill="1" applyBorder="1"/>
    <xf numFmtId="0" fontId="5" fillId="2" borderId="1" xfId="0" applyFont="1" applyFill="1" applyBorder="1"/>
    <xf numFmtId="176" fontId="0" fillId="0" borderId="1" xfId="0" applyNumberFormat="1" applyFont="1" applyFill="1" applyBorder="1"/>
    <xf numFmtId="177" fontId="0" fillId="0" borderId="1" xfId="0" applyNumberFormat="1" applyFont="1" applyFill="1" applyBorder="1"/>
    <xf numFmtId="0" fontId="3" fillId="0" borderId="0" xfId="0" applyFont="1" applyAlignment="1">
      <alignment horizontal="right"/>
    </xf>
    <xf numFmtId="27" fontId="3" fillId="0" borderId="0" xfId="0" applyNumberFormat="1" applyFont="1" applyAlignment="1">
      <alignment horizontal="right"/>
    </xf>
    <xf numFmtId="0" fontId="6" fillId="3" borderId="5" xfId="0" applyFont="1" applyFill="1" applyBorder="1"/>
    <xf numFmtId="0" fontId="8" fillId="5" borderId="6" xfId="0" applyFont="1" applyFill="1" applyBorder="1"/>
  </cellXfs>
  <cellStyles count="1">
    <cellStyle name="標準" xfId="0" builtinId="0"/>
  </cellStyles>
  <tableStyles count="0" defaultTableStyle="TableStyleMedium2" defaultPivotStyle="PivotStyleMedium9"/>
  <colors>
    <mruColors>
      <color rgb="FFDCB6B6"/>
      <color rgb="FFE6B8B7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61"/>
  <sheetViews>
    <sheetView tabSelected="1" workbookViewId="0">
      <selection activeCell="C4" sqref="C4"/>
    </sheetView>
  </sheetViews>
  <sheetFormatPr defaultRowHeight="13.5"/>
  <cols>
    <col min="1" max="1" width="3.25" bestFit="1" customWidth="1"/>
    <col min="2" max="2" width="5.25" bestFit="1" customWidth="1"/>
    <col min="3" max="3" width="6" bestFit="1" customWidth="1"/>
    <col min="4" max="4" width="39" bestFit="1" customWidth="1"/>
    <col min="5" max="5" width="2.75" bestFit="1" customWidth="1"/>
    <col min="6" max="6" width="34.25" bestFit="1" customWidth="1"/>
    <col min="7" max="7" width="7.5" customWidth="1"/>
    <col min="8" max="8" width="6.75" customWidth="1"/>
    <col min="10" max="10" width="8.125" customWidth="1"/>
    <col min="11" max="11" width="8.5" bestFit="1" customWidth="1"/>
    <col min="12" max="12" width="8" bestFit="1" customWidth="1"/>
    <col min="14" max="14" width="8.5" bestFit="1" customWidth="1"/>
    <col min="15" max="15" width="30.125" bestFit="1" customWidth="1"/>
  </cols>
  <sheetData>
    <row r="1" spans="1:14">
      <c r="B1" s="3" t="s">
        <v>88</v>
      </c>
      <c r="N1" s="34" t="s">
        <v>138</v>
      </c>
    </row>
    <row r="2" spans="1:14">
      <c r="B2" s="3"/>
      <c r="N2" s="35"/>
    </row>
    <row r="3" spans="1:14">
      <c r="A3" s="2" t="s">
        <v>131</v>
      </c>
      <c r="B3" t="s">
        <v>133</v>
      </c>
      <c r="N3" s="34"/>
    </row>
    <row r="4" spans="1:14">
      <c r="A4" s="2" t="s">
        <v>131</v>
      </c>
      <c r="B4" t="s">
        <v>139</v>
      </c>
      <c r="N4" s="34"/>
    </row>
    <row r="5" spans="1:14">
      <c r="B5" s="3"/>
      <c r="N5" s="34"/>
    </row>
    <row r="6" spans="1:14">
      <c r="B6" s="4" t="s">
        <v>1</v>
      </c>
      <c r="C6" s="4" t="s">
        <v>4</v>
      </c>
      <c r="D6" s="4" t="s">
        <v>10</v>
      </c>
      <c r="E6" s="12"/>
      <c r="F6" s="17" t="s">
        <v>18</v>
      </c>
      <c r="G6" s="17"/>
      <c r="H6" s="17"/>
      <c r="I6" s="17"/>
      <c r="J6" s="17"/>
      <c r="K6" s="17"/>
      <c r="L6" s="29"/>
      <c r="M6" s="31" t="s">
        <v>19</v>
      </c>
      <c r="N6" s="31" t="s">
        <v>24</v>
      </c>
    </row>
    <row r="7" spans="1:14">
      <c r="B7" s="5" t="s">
        <v>51</v>
      </c>
      <c r="C7" s="5">
        <v>1111</v>
      </c>
      <c r="D7" s="8" t="s">
        <v>83</v>
      </c>
      <c r="E7" s="13" t="s">
        <v>9</v>
      </c>
      <c r="F7" s="18" t="s">
        <v>34</v>
      </c>
      <c r="G7" s="18" t="s">
        <v>26</v>
      </c>
      <c r="H7" s="25">
        <v>1672</v>
      </c>
      <c r="I7" s="18" t="s">
        <v>6</v>
      </c>
      <c r="J7" s="23"/>
      <c r="K7" s="23"/>
      <c r="L7" s="23"/>
      <c r="M7" s="32">
        <f>H7</f>
        <v>1672</v>
      </c>
      <c r="N7" s="8" t="s">
        <v>36</v>
      </c>
    </row>
    <row r="8" spans="1:14">
      <c r="B8" s="5" t="s">
        <v>51</v>
      </c>
      <c r="C8" s="5">
        <v>1112</v>
      </c>
      <c r="D8" s="8" t="s">
        <v>84</v>
      </c>
      <c r="E8" s="13" t="s">
        <v>9</v>
      </c>
      <c r="F8" s="18" t="s">
        <v>34</v>
      </c>
      <c r="G8" s="18" t="s">
        <v>26</v>
      </c>
      <c r="H8" s="25">
        <v>55</v>
      </c>
      <c r="I8" s="18" t="s">
        <v>6</v>
      </c>
      <c r="J8" s="23"/>
      <c r="K8" s="23"/>
      <c r="L8" s="23"/>
      <c r="M8" s="32">
        <f>H8</f>
        <v>55</v>
      </c>
      <c r="N8" s="8" t="s">
        <v>5</v>
      </c>
    </row>
    <row r="9" spans="1:14">
      <c r="B9" s="5" t="s">
        <v>51</v>
      </c>
      <c r="C9" s="5">
        <v>1121</v>
      </c>
      <c r="D9" s="8" t="s">
        <v>86</v>
      </c>
      <c r="E9" s="13" t="s">
        <v>9</v>
      </c>
      <c r="F9" s="18" t="s">
        <v>34</v>
      </c>
      <c r="G9" s="18" t="s">
        <v>0</v>
      </c>
      <c r="H9" s="25">
        <v>3428</v>
      </c>
      <c r="I9" s="18" t="s">
        <v>6</v>
      </c>
      <c r="J9" s="23"/>
      <c r="K9" s="23"/>
      <c r="L9" s="23"/>
      <c r="M9" s="32">
        <f>H9</f>
        <v>3428</v>
      </c>
      <c r="N9" s="8" t="s">
        <v>36</v>
      </c>
    </row>
    <row r="10" spans="1:14">
      <c r="B10" s="5" t="s">
        <v>51</v>
      </c>
      <c r="C10" s="5">
        <v>1122</v>
      </c>
      <c r="D10" s="8" t="s">
        <v>87</v>
      </c>
      <c r="E10" s="13" t="s">
        <v>9</v>
      </c>
      <c r="F10" s="18" t="s">
        <v>34</v>
      </c>
      <c r="G10" s="18" t="s">
        <v>0</v>
      </c>
      <c r="H10" s="26">
        <v>113</v>
      </c>
      <c r="I10" s="18" t="s">
        <v>6</v>
      </c>
      <c r="J10" s="23"/>
      <c r="K10" s="23"/>
      <c r="L10" s="23"/>
      <c r="M10" s="32">
        <f>H10</f>
        <v>113</v>
      </c>
      <c r="N10" s="8" t="s">
        <v>5</v>
      </c>
    </row>
    <row r="11" spans="1:14">
      <c r="B11" s="5" t="s">
        <v>51</v>
      </c>
      <c r="C11" s="5">
        <v>8110</v>
      </c>
      <c r="D11" s="8" t="s">
        <v>61</v>
      </c>
      <c r="E11" s="13"/>
      <c r="F11" s="18" t="s">
        <v>35</v>
      </c>
      <c r="G11" s="18"/>
      <c r="H11" s="23"/>
      <c r="I11" s="18" t="s">
        <v>13</v>
      </c>
      <c r="J11" s="23"/>
      <c r="K11" s="27">
        <v>5.e-002</v>
      </c>
      <c r="L11" s="18" t="s">
        <v>14</v>
      </c>
      <c r="M11" s="32"/>
      <c r="N11" s="8" t="s">
        <v>36</v>
      </c>
    </row>
    <row r="12" spans="1:14">
      <c r="B12" s="5" t="s">
        <v>51</v>
      </c>
      <c r="C12" s="5">
        <v>8111</v>
      </c>
      <c r="D12" s="8" t="s">
        <v>62</v>
      </c>
      <c r="E12" s="13"/>
      <c r="F12" s="18" t="s">
        <v>35</v>
      </c>
      <c r="G12" s="18"/>
      <c r="H12" s="23"/>
      <c r="I12" s="18" t="s">
        <v>13</v>
      </c>
      <c r="J12" s="23"/>
      <c r="K12" s="27">
        <v>5.e-002</v>
      </c>
      <c r="L12" s="18" t="s">
        <v>14</v>
      </c>
      <c r="M12" s="32"/>
      <c r="N12" s="8" t="s">
        <v>5</v>
      </c>
    </row>
    <row r="13" spans="1:14">
      <c r="B13" s="5" t="s">
        <v>51</v>
      </c>
      <c r="C13" s="5">
        <v>6105</v>
      </c>
      <c r="D13" s="8" t="s">
        <v>46</v>
      </c>
      <c r="E13" s="13"/>
      <c r="F13" s="18" t="s">
        <v>25</v>
      </c>
      <c r="G13" s="18" t="s">
        <v>49</v>
      </c>
      <c r="H13" s="23"/>
      <c r="I13" s="23"/>
      <c r="J13" s="23"/>
      <c r="K13" s="23">
        <v>376</v>
      </c>
      <c r="L13" s="18" t="s">
        <v>54</v>
      </c>
      <c r="M13" s="33">
        <v>-376</v>
      </c>
      <c r="N13" s="8" t="s">
        <v>36</v>
      </c>
    </row>
    <row r="14" spans="1:14">
      <c r="B14" s="5" t="s">
        <v>51</v>
      </c>
      <c r="C14" s="5">
        <v>6106</v>
      </c>
      <c r="D14" s="8" t="s">
        <v>63</v>
      </c>
      <c r="E14" s="13"/>
      <c r="F14" s="18" t="s">
        <v>25</v>
      </c>
      <c r="G14" s="18" t="s">
        <v>50</v>
      </c>
      <c r="H14" s="23"/>
      <c r="I14" s="23"/>
      <c r="J14" s="23"/>
      <c r="K14" s="23">
        <v>752</v>
      </c>
      <c r="L14" s="18" t="s">
        <v>54</v>
      </c>
      <c r="M14" s="33">
        <v>-752</v>
      </c>
      <c r="N14" s="8" t="s">
        <v>36</v>
      </c>
    </row>
    <row r="15" spans="1:14">
      <c r="B15" s="5" t="s">
        <v>51</v>
      </c>
      <c r="C15" s="5">
        <v>5010</v>
      </c>
      <c r="D15" s="8" t="s">
        <v>65</v>
      </c>
      <c r="E15" s="13" t="s">
        <v>2</v>
      </c>
      <c r="F15" s="18" t="s">
        <v>22</v>
      </c>
      <c r="G15" s="18"/>
      <c r="H15" s="23"/>
      <c r="I15" s="23"/>
      <c r="J15" s="23"/>
      <c r="K15" s="23">
        <v>100</v>
      </c>
      <c r="L15" s="18" t="s">
        <v>17</v>
      </c>
      <c r="M15" s="32">
        <v>100</v>
      </c>
      <c r="N15" s="8" t="s">
        <v>36</v>
      </c>
    </row>
    <row r="16" spans="1:14">
      <c r="B16" s="5" t="s">
        <v>51</v>
      </c>
      <c r="C16" s="5">
        <v>5002</v>
      </c>
      <c r="D16" s="8" t="s">
        <v>66</v>
      </c>
      <c r="E16" s="13" t="s">
        <v>11</v>
      </c>
      <c r="F16" s="18" t="s">
        <v>126</v>
      </c>
      <c r="G16" s="18"/>
      <c r="H16" s="23"/>
      <c r="I16" s="23"/>
      <c r="J16" s="23"/>
      <c r="K16" s="23">
        <v>225</v>
      </c>
      <c r="L16" s="18" t="s">
        <v>17</v>
      </c>
      <c r="M16" s="32">
        <v>225</v>
      </c>
      <c r="N16" s="8" t="s">
        <v>36</v>
      </c>
    </row>
    <row r="17" spans="2:14">
      <c r="B17" s="5" t="s">
        <v>51</v>
      </c>
      <c r="C17" s="5">
        <v>6109</v>
      </c>
      <c r="D17" s="8" t="s">
        <v>64</v>
      </c>
      <c r="E17" s="13"/>
      <c r="F17" s="18" t="s">
        <v>23</v>
      </c>
      <c r="G17" s="18"/>
      <c r="H17" s="23"/>
      <c r="I17" s="23"/>
      <c r="J17" s="23"/>
      <c r="K17" s="23">
        <v>240</v>
      </c>
      <c r="L17" s="18" t="s">
        <v>17</v>
      </c>
      <c r="M17" s="32">
        <v>240</v>
      </c>
      <c r="N17" s="8" t="s">
        <v>36</v>
      </c>
    </row>
    <row r="18" spans="2:14">
      <c r="B18" s="5" t="s">
        <v>51</v>
      </c>
      <c r="C18" s="5">
        <v>6116</v>
      </c>
      <c r="D18" s="8" t="s">
        <v>96</v>
      </c>
      <c r="E18" s="13" t="s">
        <v>97</v>
      </c>
      <c r="F18" s="18" t="s">
        <v>98</v>
      </c>
      <c r="G18" s="18"/>
      <c r="H18" s="23"/>
      <c r="I18" s="23"/>
      <c r="J18" s="23"/>
      <c r="K18" s="23">
        <v>50</v>
      </c>
      <c r="L18" s="18" t="s">
        <v>17</v>
      </c>
      <c r="M18" s="32">
        <v>50</v>
      </c>
      <c r="N18" s="8" t="s">
        <v>36</v>
      </c>
    </row>
    <row r="19" spans="2:14">
      <c r="B19" s="5" t="s">
        <v>51</v>
      </c>
      <c r="C19" s="5">
        <v>5003</v>
      </c>
      <c r="D19" s="8" t="s">
        <v>67</v>
      </c>
      <c r="E19" s="13" t="s">
        <v>99</v>
      </c>
      <c r="F19" s="18" t="s">
        <v>20</v>
      </c>
      <c r="G19" s="18"/>
      <c r="H19" s="23"/>
      <c r="I19" s="23"/>
      <c r="J19" s="23"/>
      <c r="K19" s="23">
        <v>200</v>
      </c>
      <c r="L19" s="18" t="s">
        <v>17</v>
      </c>
      <c r="M19" s="32">
        <v>200</v>
      </c>
      <c r="N19" s="8" t="s">
        <v>36</v>
      </c>
    </row>
    <row r="20" spans="2:14">
      <c r="B20" s="5" t="s">
        <v>51</v>
      </c>
      <c r="C20" s="5">
        <v>5004</v>
      </c>
      <c r="D20" s="8" t="s">
        <v>100</v>
      </c>
      <c r="E20" s="13" t="s">
        <v>39</v>
      </c>
      <c r="F20" s="18" t="s">
        <v>15</v>
      </c>
      <c r="G20" s="18" t="s">
        <v>101</v>
      </c>
      <c r="H20" s="23"/>
      <c r="I20" s="23"/>
      <c r="J20" s="23"/>
      <c r="K20" s="23">
        <v>150</v>
      </c>
      <c r="L20" s="18" t="s">
        <v>17</v>
      </c>
      <c r="M20" s="32">
        <v>150</v>
      </c>
      <c r="N20" s="8" t="s">
        <v>36</v>
      </c>
    </row>
    <row r="21" spans="2:14">
      <c r="B21" s="5" t="s">
        <v>51</v>
      </c>
      <c r="C21" s="5">
        <v>5011</v>
      </c>
      <c r="D21" s="8" t="s">
        <v>102</v>
      </c>
      <c r="E21" s="13" t="s">
        <v>39</v>
      </c>
      <c r="F21" s="18" t="s">
        <v>15</v>
      </c>
      <c r="G21" s="18" t="s">
        <v>103</v>
      </c>
      <c r="H21" s="23"/>
      <c r="I21" s="23"/>
      <c r="J21" s="23"/>
      <c r="K21" s="23">
        <v>160</v>
      </c>
      <c r="L21" s="18" t="s">
        <v>17</v>
      </c>
      <c r="M21" s="32">
        <v>160</v>
      </c>
      <c r="N21" s="8" t="s">
        <v>36</v>
      </c>
    </row>
    <row r="22" spans="2:14">
      <c r="B22" s="5" t="s">
        <v>51</v>
      </c>
      <c r="C22" s="5">
        <v>5006</v>
      </c>
      <c r="D22" s="8" t="s">
        <v>38</v>
      </c>
      <c r="E22" s="13" t="s">
        <v>104</v>
      </c>
      <c r="F22" s="18" t="s">
        <v>33</v>
      </c>
      <c r="G22" s="18" t="s">
        <v>28</v>
      </c>
      <c r="H22" s="23"/>
      <c r="I22" s="23"/>
      <c r="J22" s="23"/>
      <c r="K22" s="23">
        <v>480</v>
      </c>
      <c r="L22" s="18" t="s">
        <v>17</v>
      </c>
      <c r="M22" s="32">
        <v>480</v>
      </c>
      <c r="N22" s="8" t="s">
        <v>36</v>
      </c>
    </row>
    <row r="23" spans="2:14">
      <c r="B23" s="5" t="s">
        <v>51</v>
      </c>
      <c r="C23" s="5">
        <v>5007</v>
      </c>
      <c r="D23" s="8" t="s">
        <v>41</v>
      </c>
      <c r="E23" s="13" t="s">
        <v>104</v>
      </c>
      <c r="F23" s="18" t="s">
        <v>33</v>
      </c>
      <c r="G23" s="18" t="s">
        <v>29</v>
      </c>
      <c r="H23" s="23"/>
      <c r="I23" s="23"/>
      <c r="J23" s="23"/>
      <c r="K23" s="23">
        <v>480</v>
      </c>
      <c r="L23" s="18" t="s">
        <v>17</v>
      </c>
      <c r="M23" s="32">
        <v>480</v>
      </c>
      <c r="N23" s="8" t="s">
        <v>36</v>
      </c>
    </row>
    <row r="24" spans="2:14">
      <c r="B24" s="5" t="s">
        <v>51</v>
      </c>
      <c r="C24" s="5">
        <v>5008</v>
      </c>
      <c r="D24" s="8" t="s">
        <v>48</v>
      </c>
      <c r="E24" s="13" t="s">
        <v>104</v>
      </c>
      <c r="F24" s="18" t="s">
        <v>33</v>
      </c>
      <c r="G24" s="18" t="s">
        <v>31</v>
      </c>
      <c r="H24" s="23"/>
      <c r="I24" s="23"/>
      <c r="J24" s="23"/>
      <c r="K24" s="23">
        <v>480</v>
      </c>
      <c r="L24" s="18" t="s">
        <v>17</v>
      </c>
      <c r="M24" s="32">
        <v>480</v>
      </c>
      <c r="N24" s="8" t="s">
        <v>36</v>
      </c>
    </row>
    <row r="25" spans="2:14">
      <c r="B25" s="5" t="s">
        <v>51</v>
      </c>
      <c r="C25" s="5">
        <v>5009</v>
      </c>
      <c r="D25" s="8" t="s">
        <v>37</v>
      </c>
      <c r="E25" s="13" t="s">
        <v>104</v>
      </c>
      <c r="F25" s="18" t="s">
        <v>3</v>
      </c>
      <c r="G25" s="18" t="s">
        <v>30</v>
      </c>
      <c r="H25" s="23"/>
      <c r="I25" s="23"/>
      <c r="J25" s="23"/>
      <c r="K25" s="23">
        <v>700</v>
      </c>
      <c r="L25" s="18" t="s">
        <v>17</v>
      </c>
      <c r="M25" s="32">
        <v>700</v>
      </c>
      <c r="N25" s="8" t="s">
        <v>36</v>
      </c>
    </row>
    <row r="26" spans="2:14">
      <c r="B26" s="5" t="s">
        <v>51</v>
      </c>
      <c r="C26" s="5">
        <v>5005</v>
      </c>
      <c r="D26" s="8" t="s">
        <v>32</v>
      </c>
      <c r="E26" s="13" t="s">
        <v>105</v>
      </c>
      <c r="F26" s="18" t="s">
        <v>21</v>
      </c>
      <c r="G26" s="23"/>
      <c r="H26" s="23"/>
      <c r="I26" s="23"/>
      <c r="J26" s="23"/>
      <c r="K26" s="23">
        <v>120</v>
      </c>
      <c r="L26" s="18" t="s">
        <v>17</v>
      </c>
      <c r="M26" s="32">
        <v>120</v>
      </c>
      <c r="N26" s="8" t="s">
        <v>36</v>
      </c>
    </row>
    <row r="27" spans="2:14">
      <c r="B27" s="5" t="s">
        <v>51</v>
      </c>
      <c r="C27" s="5">
        <v>6011</v>
      </c>
      <c r="D27" s="8" t="s">
        <v>12</v>
      </c>
      <c r="E27" s="13" t="s">
        <v>106</v>
      </c>
      <c r="F27" s="18" t="s">
        <v>108</v>
      </c>
      <c r="G27" s="18" t="s">
        <v>49</v>
      </c>
      <c r="H27" s="23"/>
      <c r="I27" s="23"/>
      <c r="J27" s="23"/>
      <c r="K27" s="23">
        <v>88</v>
      </c>
      <c r="L27" s="18" t="s">
        <v>17</v>
      </c>
      <c r="M27" s="32">
        <v>88</v>
      </c>
      <c r="N27" s="8" t="s">
        <v>36</v>
      </c>
    </row>
    <row r="28" spans="2:14">
      <c r="B28" s="5" t="s">
        <v>51</v>
      </c>
      <c r="C28" s="5">
        <v>6012</v>
      </c>
      <c r="D28" s="8" t="s">
        <v>107</v>
      </c>
      <c r="E28" s="13" t="s">
        <v>106</v>
      </c>
      <c r="F28" s="18" t="s">
        <v>108</v>
      </c>
      <c r="G28" s="18" t="s">
        <v>50</v>
      </c>
      <c r="H28" s="23"/>
      <c r="I28" s="23"/>
      <c r="J28" s="23"/>
      <c r="K28" s="23">
        <v>176</v>
      </c>
      <c r="L28" s="18" t="s">
        <v>17</v>
      </c>
      <c r="M28" s="32">
        <v>176</v>
      </c>
      <c r="N28" s="8" t="s">
        <v>36</v>
      </c>
    </row>
    <row r="29" spans="2:14">
      <c r="B29" s="5" t="s">
        <v>51</v>
      </c>
      <c r="C29" s="5">
        <v>6107</v>
      </c>
      <c r="D29" s="8" t="s">
        <v>68</v>
      </c>
      <c r="E29" s="13" t="s">
        <v>106</v>
      </c>
      <c r="F29" s="18" t="s">
        <v>56</v>
      </c>
      <c r="G29" s="18" t="s">
        <v>49</v>
      </c>
      <c r="H29" s="23"/>
      <c r="I29" s="23"/>
      <c r="J29" s="23"/>
      <c r="K29" s="23">
        <v>72</v>
      </c>
      <c r="L29" s="18" t="s">
        <v>17</v>
      </c>
      <c r="M29" s="32">
        <v>72</v>
      </c>
      <c r="N29" s="8" t="s">
        <v>36</v>
      </c>
    </row>
    <row r="30" spans="2:14">
      <c r="B30" s="5" t="s">
        <v>51</v>
      </c>
      <c r="C30" s="5">
        <v>6108</v>
      </c>
      <c r="D30" s="8" t="s">
        <v>69</v>
      </c>
      <c r="E30" s="13" t="s">
        <v>106</v>
      </c>
      <c r="F30" s="18" t="s">
        <v>56</v>
      </c>
      <c r="G30" s="18" t="s">
        <v>50</v>
      </c>
      <c r="H30" s="23"/>
      <c r="I30" s="23"/>
      <c r="J30" s="23"/>
      <c r="K30" s="23">
        <v>144</v>
      </c>
      <c r="L30" s="18" t="s">
        <v>17</v>
      </c>
      <c r="M30" s="32">
        <v>144</v>
      </c>
      <c r="N30" s="8" t="s">
        <v>36</v>
      </c>
    </row>
    <row r="31" spans="2:14">
      <c r="B31" s="5" t="s">
        <v>51</v>
      </c>
      <c r="C31" s="5">
        <v>6103</v>
      </c>
      <c r="D31" s="8" t="s">
        <v>109</v>
      </c>
      <c r="E31" s="13" t="s">
        <v>106</v>
      </c>
      <c r="F31" s="18" t="s">
        <v>110</v>
      </c>
      <c r="G31" s="18" t="s">
        <v>49</v>
      </c>
      <c r="H31" s="23"/>
      <c r="I31" s="23"/>
      <c r="J31" s="23"/>
      <c r="K31" s="23">
        <v>24</v>
      </c>
      <c r="L31" s="18" t="s">
        <v>17</v>
      </c>
      <c r="M31" s="32">
        <v>24</v>
      </c>
      <c r="N31" s="8" t="s">
        <v>36</v>
      </c>
    </row>
    <row r="32" spans="2:14">
      <c r="B32" s="5" t="s">
        <v>51</v>
      </c>
      <c r="C32" s="5">
        <v>6104</v>
      </c>
      <c r="D32" s="8" t="s">
        <v>111</v>
      </c>
      <c r="E32" s="13" t="s">
        <v>106</v>
      </c>
      <c r="F32" s="18" t="s">
        <v>110</v>
      </c>
      <c r="G32" s="18" t="s">
        <v>50</v>
      </c>
      <c r="H32" s="23"/>
      <c r="I32" s="23"/>
      <c r="J32" s="23"/>
      <c r="K32" s="23">
        <v>48</v>
      </c>
      <c r="L32" s="18" t="s">
        <v>17</v>
      </c>
      <c r="M32" s="32">
        <v>48</v>
      </c>
      <c r="N32" s="8" t="s">
        <v>36</v>
      </c>
    </row>
    <row r="33" spans="2:15">
      <c r="B33" s="5" t="s">
        <v>51</v>
      </c>
      <c r="C33" s="5">
        <v>4001</v>
      </c>
      <c r="D33" s="8" t="s">
        <v>112</v>
      </c>
      <c r="E33" s="13" t="s">
        <v>113</v>
      </c>
      <c r="F33" s="18" t="s">
        <v>114</v>
      </c>
      <c r="G33" s="18"/>
      <c r="H33" s="23"/>
      <c r="I33" s="23"/>
      <c r="J33" s="23"/>
      <c r="K33" s="23">
        <v>100</v>
      </c>
      <c r="L33" s="18" t="s">
        <v>17</v>
      </c>
      <c r="M33" s="32">
        <v>100</v>
      </c>
      <c r="N33" s="8" t="s">
        <v>36</v>
      </c>
    </row>
    <row r="34" spans="2:15">
      <c r="B34" s="5" t="s">
        <v>51</v>
      </c>
      <c r="C34" s="5">
        <v>4002</v>
      </c>
      <c r="D34" s="8" t="s">
        <v>116</v>
      </c>
      <c r="E34" s="13" t="s">
        <v>113</v>
      </c>
      <c r="F34" s="18" t="s">
        <v>117</v>
      </c>
      <c r="G34" s="18"/>
      <c r="H34" s="23"/>
      <c r="I34" s="23"/>
      <c r="J34" s="23"/>
      <c r="K34" s="23">
        <v>200</v>
      </c>
      <c r="L34" s="18" t="s">
        <v>17</v>
      </c>
      <c r="M34" s="32">
        <v>200</v>
      </c>
      <c r="N34" s="8" t="s">
        <v>90</v>
      </c>
    </row>
    <row r="35" spans="2:15">
      <c r="B35" s="5" t="s">
        <v>51</v>
      </c>
      <c r="C35" s="5">
        <v>4003</v>
      </c>
      <c r="D35" s="8" t="s">
        <v>118</v>
      </c>
      <c r="E35" s="13" t="s">
        <v>113</v>
      </c>
      <c r="F35" s="18" t="s">
        <v>120</v>
      </c>
      <c r="G35" s="18" t="s">
        <v>89</v>
      </c>
      <c r="H35" s="23"/>
      <c r="I35" s="23"/>
      <c r="J35" s="23"/>
      <c r="K35" s="23">
        <v>100</v>
      </c>
      <c r="L35" s="18" t="s">
        <v>17</v>
      </c>
      <c r="M35" s="32">
        <v>100</v>
      </c>
      <c r="N35" s="8" t="s">
        <v>36</v>
      </c>
    </row>
    <row r="36" spans="2:15">
      <c r="B36" s="5" t="s">
        <v>51</v>
      </c>
      <c r="C36" s="5">
        <v>6200</v>
      </c>
      <c r="D36" s="8" t="s">
        <v>47</v>
      </c>
      <c r="E36" s="13" t="s">
        <v>127</v>
      </c>
      <c r="F36" s="18" t="s">
        <v>128</v>
      </c>
      <c r="G36" s="18" t="s">
        <v>78</v>
      </c>
      <c r="H36" s="23"/>
      <c r="I36" s="23"/>
      <c r="J36" s="23"/>
      <c r="K36" s="23"/>
      <c r="L36" s="18"/>
      <c r="M36" s="32">
        <v>20</v>
      </c>
      <c r="N36" s="8" t="s">
        <v>129</v>
      </c>
    </row>
    <row r="37" spans="2:15" s="1" customFormat="1">
      <c r="B37" s="5" t="s">
        <v>51</v>
      </c>
      <c r="C37" s="5">
        <v>6201</v>
      </c>
      <c r="D37" s="8" t="s">
        <v>130</v>
      </c>
      <c r="E37" s="13" t="s">
        <v>127</v>
      </c>
      <c r="F37" s="18" t="s">
        <v>128</v>
      </c>
      <c r="G37" s="18" t="s">
        <v>59</v>
      </c>
      <c r="H37" s="23"/>
      <c r="I37" s="23"/>
      <c r="J37" s="23"/>
      <c r="K37" s="23"/>
      <c r="L37" s="18"/>
      <c r="M37" s="32">
        <v>5</v>
      </c>
      <c r="N37" s="8" t="s">
        <v>129</v>
      </c>
    </row>
    <row r="38" spans="2:15">
      <c r="B38" s="5" t="s">
        <v>51</v>
      </c>
      <c r="C38" s="5">
        <v>6311</v>
      </c>
      <c r="D38" s="8" t="s">
        <v>121</v>
      </c>
      <c r="E38" s="13" t="s">
        <v>122</v>
      </c>
      <c r="F38" s="18" t="s">
        <v>123</v>
      </c>
      <c r="G38" s="18"/>
      <c r="H38" s="23"/>
      <c r="I38" s="23"/>
      <c r="J38" s="23"/>
      <c r="K38" s="23">
        <v>40</v>
      </c>
      <c r="L38" s="18" t="s">
        <v>85</v>
      </c>
      <c r="M38" s="32">
        <v>40</v>
      </c>
      <c r="N38" s="8" t="s">
        <v>36</v>
      </c>
    </row>
    <row r="39" spans="2:15">
      <c r="B39" s="5" t="s">
        <v>51</v>
      </c>
      <c r="C39" s="5">
        <v>6100</v>
      </c>
      <c r="D39" s="8" t="s">
        <v>70</v>
      </c>
      <c r="E39" s="13" t="s">
        <v>124</v>
      </c>
      <c r="F39" s="19" t="s">
        <v>7</v>
      </c>
      <c r="G39" s="18"/>
      <c r="H39" s="23"/>
      <c r="I39" s="18" t="s">
        <v>13</v>
      </c>
      <c r="J39" s="23"/>
      <c r="K39" s="28" t="s">
        <v>45</v>
      </c>
      <c r="L39" s="18" t="s">
        <v>14</v>
      </c>
      <c r="M39" s="32"/>
      <c r="N39" s="8" t="s">
        <v>36</v>
      </c>
    </row>
    <row r="40" spans="2:15">
      <c r="B40" s="5" t="s">
        <v>51</v>
      </c>
      <c r="C40" s="5">
        <v>6110</v>
      </c>
      <c r="D40" s="8" t="s">
        <v>71</v>
      </c>
      <c r="E40" s="13" t="s">
        <v>124</v>
      </c>
      <c r="F40" s="19" t="s">
        <v>42</v>
      </c>
      <c r="G40" s="23"/>
      <c r="H40" s="23"/>
      <c r="I40" s="18" t="s">
        <v>13</v>
      </c>
      <c r="J40" s="23"/>
      <c r="K40" s="28" t="s">
        <v>58</v>
      </c>
      <c r="L40" s="18" t="s">
        <v>14</v>
      </c>
      <c r="M40" s="32"/>
      <c r="N40" s="8" t="s">
        <v>36</v>
      </c>
    </row>
    <row r="41" spans="2:15">
      <c r="B41" s="5" t="s">
        <v>51</v>
      </c>
      <c r="C41" s="5">
        <v>6111</v>
      </c>
      <c r="D41" s="8" t="s">
        <v>72</v>
      </c>
      <c r="E41" s="13" t="s">
        <v>124</v>
      </c>
      <c r="F41" s="19" t="s">
        <v>43</v>
      </c>
      <c r="G41" s="23"/>
      <c r="H41" s="23"/>
      <c r="I41" s="18" t="s">
        <v>13</v>
      </c>
      <c r="J41" s="23"/>
      <c r="K41" s="28" t="s">
        <v>60</v>
      </c>
      <c r="L41" s="18" t="s">
        <v>14</v>
      </c>
      <c r="M41" s="32"/>
      <c r="N41" s="8" t="s">
        <v>36</v>
      </c>
    </row>
    <row r="42" spans="2:15">
      <c r="B42" s="6" t="s">
        <v>51</v>
      </c>
      <c r="C42" s="6">
        <v>6113</v>
      </c>
      <c r="D42" s="9" t="s">
        <v>73</v>
      </c>
      <c r="E42" s="14" t="s">
        <v>124</v>
      </c>
      <c r="F42" s="20" t="s">
        <v>44</v>
      </c>
      <c r="G42" s="14"/>
      <c r="H42" s="20" t="s">
        <v>57</v>
      </c>
      <c r="I42" s="14"/>
      <c r="J42" s="14"/>
      <c r="K42" s="14">
        <v>0.9</v>
      </c>
      <c r="L42" s="30" t="s">
        <v>14</v>
      </c>
      <c r="M42" s="6"/>
      <c r="N42" s="36" t="s">
        <v>36</v>
      </c>
      <c r="O42" s="37" t="s">
        <v>132</v>
      </c>
    </row>
    <row r="43" spans="2:15">
      <c r="B43" s="6" t="s">
        <v>51</v>
      </c>
      <c r="C43" s="6">
        <v>6115</v>
      </c>
      <c r="D43" s="9" t="s">
        <v>74</v>
      </c>
      <c r="E43" s="14" t="s">
        <v>124</v>
      </c>
      <c r="F43" s="20" t="s">
        <v>55</v>
      </c>
      <c r="G43" s="14"/>
      <c r="H43" s="20" t="s">
        <v>57</v>
      </c>
      <c r="I43" s="14"/>
      <c r="J43" s="14"/>
      <c r="K43" s="14">
        <v>0.8</v>
      </c>
      <c r="L43" s="30" t="s">
        <v>14</v>
      </c>
      <c r="M43" s="6"/>
      <c r="N43" s="36" t="s">
        <v>36</v>
      </c>
      <c r="O43" s="37" t="s">
        <v>132</v>
      </c>
    </row>
    <row r="44" spans="2:15">
      <c r="B44" s="5" t="s">
        <v>51</v>
      </c>
      <c r="C44" s="5">
        <v>6118</v>
      </c>
      <c r="D44" s="8" t="s">
        <v>91</v>
      </c>
      <c r="E44" s="15" t="s">
        <v>125</v>
      </c>
      <c r="F44" s="18" t="s">
        <v>92</v>
      </c>
      <c r="G44" s="23"/>
      <c r="H44" s="18" t="s">
        <v>94</v>
      </c>
      <c r="I44" s="23"/>
      <c r="J44" s="23"/>
      <c r="K44" s="23" t="s">
        <v>27</v>
      </c>
      <c r="L44" s="18" t="s">
        <v>14</v>
      </c>
      <c r="M44" s="5"/>
      <c r="N44" s="8" t="s">
        <v>36</v>
      </c>
    </row>
    <row r="45" spans="2:15">
      <c r="B45" s="5" t="s">
        <v>51</v>
      </c>
      <c r="C45" s="5">
        <v>6119</v>
      </c>
      <c r="D45" s="8" t="s">
        <v>8</v>
      </c>
      <c r="E45" s="15" t="s">
        <v>125</v>
      </c>
      <c r="F45" s="18" t="s">
        <v>93</v>
      </c>
      <c r="G45" s="23"/>
      <c r="H45" s="18" t="s">
        <v>94</v>
      </c>
      <c r="I45" s="23"/>
      <c r="J45" s="23"/>
      <c r="K45" s="23" t="s">
        <v>95</v>
      </c>
      <c r="L45" s="18" t="s">
        <v>14</v>
      </c>
      <c r="M45" s="5"/>
      <c r="N45" s="8" t="s">
        <v>36</v>
      </c>
    </row>
    <row r="46" spans="2:15">
      <c r="B46" s="7" t="s">
        <v>51</v>
      </c>
      <c r="C46" s="7">
        <v>6114</v>
      </c>
      <c r="D46" s="10" t="s">
        <v>119</v>
      </c>
      <c r="E46" s="16" t="s">
        <v>134</v>
      </c>
      <c r="F46" s="21" t="s">
        <v>136</v>
      </c>
      <c r="G46" s="24"/>
      <c r="H46" s="21" t="s">
        <v>137</v>
      </c>
      <c r="I46" s="24"/>
      <c r="J46" s="24"/>
      <c r="K46" s="24" t="s">
        <v>135</v>
      </c>
      <c r="L46" s="21" t="s">
        <v>115</v>
      </c>
      <c r="M46" s="7"/>
      <c r="N46" s="10" t="s">
        <v>36</v>
      </c>
    </row>
    <row r="47" spans="2:15">
      <c r="B47" s="1"/>
      <c r="C47" s="1"/>
      <c r="D47" s="11"/>
      <c r="E47" s="1"/>
      <c r="F47" s="22"/>
      <c r="G47" s="1"/>
      <c r="H47" s="22"/>
      <c r="I47" s="1"/>
      <c r="J47" s="1"/>
      <c r="K47" s="1"/>
      <c r="L47" s="22"/>
      <c r="M47" s="1"/>
      <c r="N47" s="11"/>
    </row>
    <row r="48" spans="2:15">
      <c r="N48" s="11"/>
    </row>
    <row r="49" spans="2:14">
      <c r="C49" s="3" t="s">
        <v>40</v>
      </c>
      <c r="N49" s="11"/>
    </row>
    <row r="50" spans="2:14">
      <c r="B50" s="4" t="s">
        <v>1</v>
      </c>
      <c r="C50" s="4" t="s">
        <v>4</v>
      </c>
      <c r="D50" s="4" t="s">
        <v>10</v>
      </c>
      <c r="E50" s="12"/>
      <c r="F50" s="17" t="s">
        <v>18</v>
      </c>
      <c r="G50" s="17"/>
      <c r="H50" s="17"/>
      <c r="I50" s="17"/>
      <c r="J50" s="17"/>
      <c r="K50" s="17"/>
      <c r="L50" s="29"/>
      <c r="M50" s="31" t="s">
        <v>19</v>
      </c>
      <c r="N50" s="31" t="s">
        <v>24</v>
      </c>
    </row>
    <row r="51" spans="2:14">
      <c r="B51" s="5" t="s">
        <v>51</v>
      </c>
      <c r="C51" s="5">
        <v>8001</v>
      </c>
      <c r="D51" s="8" t="s">
        <v>52</v>
      </c>
      <c r="E51" s="13" t="s">
        <v>9</v>
      </c>
      <c r="F51" s="18" t="s">
        <v>34</v>
      </c>
      <c r="G51" s="18" t="s">
        <v>26</v>
      </c>
      <c r="H51" s="25">
        <v>1672</v>
      </c>
      <c r="I51" s="18" t="s">
        <v>53</v>
      </c>
      <c r="J51" s="27">
        <v>0.7</v>
      </c>
      <c r="K51" s="23"/>
      <c r="L51" s="26">
        <f>ROUND(H51*J51,0)</f>
        <v>1170</v>
      </c>
      <c r="M51" s="32">
        <f>L51</f>
        <v>1170</v>
      </c>
      <c r="N51" s="8" t="s">
        <v>36</v>
      </c>
    </row>
    <row r="52" spans="2:14">
      <c r="B52" s="5" t="s">
        <v>51</v>
      </c>
      <c r="C52" s="5">
        <v>8002</v>
      </c>
      <c r="D52" s="8" t="s">
        <v>75</v>
      </c>
      <c r="E52" s="13" t="s">
        <v>9</v>
      </c>
      <c r="F52" s="18" t="s">
        <v>34</v>
      </c>
      <c r="G52" s="18" t="s">
        <v>26</v>
      </c>
      <c r="H52" s="25">
        <v>55</v>
      </c>
      <c r="I52" s="18" t="s">
        <v>53</v>
      </c>
      <c r="J52" s="27">
        <v>0.7</v>
      </c>
      <c r="K52" s="23"/>
      <c r="L52" s="26">
        <f>ROUND(H52*J52,0)</f>
        <v>39</v>
      </c>
      <c r="M52" s="32">
        <f>L52</f>
        <v>39</v>
      </c>
      <c r="N52" s="8" t="s">
        <v>5</v>
      </c>
    </row>
    <row r="53" spans="2:14">
      <c r="B53" s="5" t="s">
        <v>51</v>
      </c>
      <c r="C53" s="5">
        <v>8011</v>
      </c>
      <c r="D53" s="8" t="s">
        <v>77</v>
      </c>
      <c r="E53" s="13" t="s">
        <v>9</v>
      </c>
      <c r="F53" s="18" t="s">
        <v>34</v>
      </c>
      <c r="G53" s="18" t="s">
        <v>0</v>
      </c>
      <c r="H53" s="25">
        <v>3428</v>
      </c>
      <c r="I53" s="18" t="s">
        <v>53</v>
      </c>
      <c r="J53" s="27">
        <v>0.7</v>
      </c>
      <c r="K53" s="23"/>
      <c r="L53" s="26">
        <f>ROUND(H53*J53,0)</f>
        <v>2400</v>
      </c>
      <c r="M53" s="32">
        <f>L53</f>
        <v>2400</v>
      </c>
      <c r="N53" s="8" t="s">
        <v>36</v>
      </c>
    </row>
    <row r="54" spans="2:14">
      <c r="B54" s="5" t="s">
        <v>51</v>
      </c>
      <c r="C54" s="5">
        <v>8012</v>
      </c>
      <c r="D54" s="8" t="s">
        <v>79</v>
      </c>
      <c r="E54" s="13" t="s">
        <v>9</v>
      </c>
      <c r="F54" s="18" t="s">
        <v>34</v>
      </c>
      <c r="G54" s="18" t="s">
        <v>0</v>
      </c>
      <c r="H54" s="26">
        <v>113</v>
      </c>
      <c r="I54" s="18" t="s">
        <v>53</v>
      </c>
      <c r="J54" s="27">
        <v>0.7</v>
      </c>
      <c r="K54" s="23"/>
      <c r="L54" s="26">
        <f>ROUND(H54*J54,0)</f>
        <v>79</v>
      </c>
      <c r="M54" s="32">
        <f>L54</f>
        <v>79</v>
      </c>
      <c r="N54" s="8" t="s">
        <v>5</v>
      </c>
    </row>
    <row r="55" spans="2:14">
      <c r="N55" s="11"/>
    </row>
    <row r="56" spans="2:14">
      <c r="C56" s="3" t="s">
        <v>16</v>
      </c>
      <c r="N56" s="11"/>
    </row>
    <row r="57" spans="2:14">
      <c r="B57" s="4" t="s">
        <v>1</v>
      </c>
      <c r="C57" s="4" t="s">
        <v>4</v>
      </c>
      <c r="D57" s="4" t="s">
        <v>10</v>
      </c>
      <c r="E57" s="12"/>
      <c r="F57" s="17" t="s">
        <v>18</v>
      </c>
      <c r="G57" s="17"/>
      <c r="H57" s="17"/>
      <c r="I57" s="17"/>
      <c r="J57" s="17"/>
      <c r="K57" s="17"/>
      <c r="L57" s="29"/>
      <c r="M57" s="31" t="s">
        <v>19</v>
      </c>
      <c r="N57" s="31" t="s">
        <v>24</v>
      </c>
    </row>
    <row r="58" spans="2:14">
      <c r="B58" s="5" t="s">
        <v>51</v>
      </c>
      <c r="C58" s="5">
        <v>9001</v>
      </c>
      <c r="D58" s="8" t="s">
        <v>80</v>
      </c>
      <c r="E58" s="13" t="s">
        <v>9</v>
      </c>
      <c r="F58" s="18" t="s">
        <v>34</v>
      </c>
      <c r="G58" s="18" t="s">
        <v>26</v>
      </c>
      <c r="H58" s="25">
        <v>1672</v>
      </c>
      <c r="I58" s="18" t="s">
        <v>53</v>
      </c>
      <c r="J58" s="27">
        <v>0.7</v>
      </c>
      <c r="K58" s="23"/>
      <c r="L58" s="26">
        <f>ROUND(H58*J58,0)</f>
        <v>1170</v>
      </c>
      <c r="M58" s="32">
        <f>L58</f>
        <v>1170</v>
      </c>
      <c r="N58" s="8" t="s">
        <v>36</v>
      </c>
    </row>
    <row r="59" spans="2:14">
      <c r="B59" s="5" t="s">
        <v>51</v>
      </c>
      <c r="C59" s="5">
        <v>9002</v>
      </c>
      <c r="D59" s="8" t="s">
        <v>76</v>
      </c>
      <c r="E59" s="13" t="s">
        <v>9</v>
      </c>
      <c r="F59" s="18" t="s">
        <v>34</v>
      </c>
      <c r="G59" s="18" t="s">
        <v>26</v>
      </c>
      <c r="H59" s="25">
        <v>55</v>
      </c>
      <c r="I59" s="18" t="s">
        <v>53</v>
      </c>
      <c r="J59" s="27">
        <v>0.7</v>
      </c>
      <c r="K59" s="23"/>
      <c r="L59" s="26">
        <f>ROUND(H59*J59,0)</f>
        <v>39</v>
      </c>
      <c r="M59" s="32">
        <f>L59</f>
        <v>39</v>
      </c>
      <c r="N59" s="8" t="s">
        <v>5</v>
      </c>
    </row>
    <row r="60" spans="2:14">
      <c r="B60" s="5" t="s">
        <v>51</v>
      </c>
      <c r="C60" s="5">
        <v>9011</v>
      </c>
      <c r="D60" s="8" t="s">
        <v>81</v>
      </c>
      <c r="E60" s="13" t="s">
        <v>9</v>
      </c>
      <c r="F60" s="18" t="s">
        <v>34</v>
      </c>
      <c r="G60" s="18" t="s">
        <v>0</v>
      </c>
      <c r="H60" s="25">
        <v>3428</v>
      </c>
      <c r="I60" s="18" t="s">
        <v>53</v>
      </c>
      <c r="J60" s="27">
        <v>0.7</v>
      </c>
      <c r="K60" s="23"/>
      <c r="L60" s="26">
        <f>ROUND(H60*J60,0)</f>
        <v>2400</v>
      </c>
      <c r="M60" s="32">
        <f>L60</f>
        <v>2400</v>
      </c>
      <c r="N60" s="8" t="s">
        <v>36</v>
      </c>
    </row>
    <row r="61" spans="2:14">
      <c r="B61" s="5" t="s">
        <v>51</v>
      </c>
      <c r="C61" s="5">
        <v>9012</v>
      </c>
      <c r="D61" s="8" t="s">
        <v>82</v>
      </c>
      <c r="E61" s="13" t="s">
        <v>9</v>
      </c>
      <c r="F61" s="18" t="s">
        <v>34</v>
      </c>
      <c r="G61" s="18" t="s">
        <v>0</v>
      </c>
      <c r="H61" s="26">
        <v>113</v>
      </c>
      <c r="I61" s="18" t="s">
        <v>53</v>
      </c>
      <c r="J61" s="27">
        <v>0.7</v>
      </c>
      <c r="K61" s="23"/>
      <c r="L61" s="26">
        <f>ROUND(H61*J61,0)</f>
        <v>79</v>
      </c>
      <c r="M61" s="32">
        <f>L61</f>
        <v>79</v>
      </c>
      <c r="N61" s="8" t="s">
        <v>5</v>
      </c>
    </row>
  </sheetData>
  <phoneticPr fontId="1"/>
  <pageMargins left="0.37" right="0.45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通所A6（20221001改定）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2021-10-11T02:42:33Z</dcterms:created>
  <dcterms:modified xsi:type="dcterms:W3CDTF">2022-09-13T00:36:57Z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2022-09-13T00:36:57Z</vt:filetime>
  </property>
</Properties>
</file>