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0" yWindow="-90" windowWidth="10455" windowHeight="8340" firstSheet="2" activeTab="2"/>
  </bookViews>
  <sheets>
    <sheet name="差し込み用ファイル (フリガナなし)" sheetId="3" state="hidden" r:id="rId1"/>
    <sheet name="差し込み用ファイル" sheetId="2" state="hidden" r:id="rId2"/>
    <sheet name="審議会委員(2022.4以降)" sheetId="6" r:id="rId3"/>
  </sheets>
  <definedNames>
    <definedName name="_xlnm._FilterDatabase" localSheetId="1" hidden="1">差し込み用ファイル!$A$2:$L$37</definedName>
    <definedName name="_xlnm.Print_Area" localSheetId="1">差し込み用ファイル!$A$1:$H$45</definedName>
    <definedName name="_xlnm._FilterDatabase" localSheetId="0" hidden="1">'差し込み用ファイル (フリガナなし)'!$A$2:$K$37</definedName>
    <definedName name="_xlnm.Print_Area" localSheetId="0">'差し込み用ファイル (フリガナなし)'!$A$1:$G$45</definedName>
    <definedName name="_xlnm._FilterDatabase" localSheetId="2" hidden="1">'審議会委員(2022.4以降)'!$A$7:$N$42</definedName>
    <definedName name="_xlnm.Print_Area" localSheetId="2">'審議会委員(2022.4以降)'!$A$2:$J$50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<sst xmlns="http://schemas.openxmlformats.org/spreadsheetml/2006/main" xmlns:r="http://schemas.openxmlformats.org/officeDocument/2006/relationships" count="86" uniqueCount="86">
  <si>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氏　　名</t>
    <rPh sb="0" eb="1">
      <t>シ</t>
    </rPh>
    <rPh sb="3" eb="4">
      <t>メイ</t>
    </rPh>
    <phoneticPr fontId="1"/>
  </si>
  <si>
    <t>職名等</t>
    <rPh sb="0" eb="2">
      <t>ショクメイ</t>
    </rPh>
    <rPh sb="2" eb="3">
      <t>トウ</t>
    </rPh>
    <phoneticPr fontId="1"/>
  </si>
  <si>
    <t>男女比</t>
    <rPh sb="0" eb="3">
      <t>ダンジョヒ</t>
    </rPh>
    <phoneticPr fontId="1"/>
  </si>
  <si>
    <t>○</t>
  </si>
  <si>
    <t>一般社団法人　中野区体育協会　専務理事</t>
  </si>
  <si>
    <t>宇田　美子</t>
    <rPh sb="0" eb="2">
      <t>ウダ</t>
    </rPh>
    <rPh sb="3" eb="5">
      <t>ヨシコ</t>
    </rPh>
    <phoneticPr fontId="1" alignment="distributed"/>
  </si>
  <si>
    <t>中野区介護サービス事業所連絡会　副会長</t>
  </si>
  <si>
    <t>＊</t>
  </si>
  <si>
    <t>中野地域包括支援センター　管理者</t>
  </si>
  <si>
    <t>特定非営利活動法人　わかみやクラブ　
相談支援事業所まっしろキャンバス　管理者</t>
  </si>
  <si>
    <t xml:space="preserve">
</t>
  </si>
  <si>
    <t>区民</t>
    <rPh sb="0" eb="2">
      <t>クミン</t>
    </rPh>
    <phoneticPr fontId="1"/>
  </si>
  <si>
    <t>小澤　温</t>
    <rPh sb="0" eb="2">
      <t>オザワ</t>
    </rPh>
    <rPh sb="3" eb="4">
      <t>アツシ</t>
    </rPh>
    <phoneticPr fontId="1" alignment="distributed"/>
  </si>
  <si>
    <t>長賀部　美幸</t>
    <rPh sb="0" eb="6">
      <t>オ サ カ ベ　           ミ  ユ キ</t>
    </rPh>
    <phoneticPr fontId="1"/>
  </si>
  <si>
    <t>区分</t>
    <rPh sb="0" eb="2">
      <t>クブン</t>
    </rPh>
    <phoneticPr fontId="1"/>
  </si>
  <si>
    <t>＊ 前期から継続の健康福祉審議会委員</t>
    <rPh sb="9" eb="11">
      <t>ケンコウ</t>
    </rPh>
    <phoneticPr fontId="1"/>
  </si>
  <si>
    <t>健康・介護
・高齢者</t>
    <rPh sb="0" eb="2">
      <t>ケンコウ</t>
    </rPh>
    <rPh sb="3" eb="5">
      <t>カイゴ</t>
    </rPh>
    <rPh sb="7" eb="10">
      <t>コウレイシャ</t>
    </rPh>
    <phoneticPr fontId="1"/>
  </si>
  <si>
    <t>稲葉　剛</t>
    <rPh sb="0" eb="2">
      <t>イナバ</t>
    </rPh>
    <rPh sb="3" eb="4">
      <t>ツヨシ</t>
    </rPh>
    <phoneticPr fontId="1"/>
  </si>
  <si>
    <t>障害</t>
    <rPh sb="0" eb="2">
      <t>ショウガイ</t>
    </rPh>
    <phoneticPr fontId="1"/>
  </si>
  <si>
    <t>渡部　金雄</t>
    <rPh sb="0" eb="2">
      <t>ワタベ</t>
    </rPh>
    <rPh sb="3" eb="5">
      <t>カネオ</t>
    </rPh>
    <phoneticPr fontId="1" alignment="distributed"/>
  </si>
  <si>
    <t>社会福祉法人　東京コロニー　理事長</t>
    <rPh sb="14" eb="17">
      <t>リジチョウ</t>
    </rPh>
    <phoneticPr fontId="1"/>
  </si>
  <si>
    <t>学識経験者</t>
    <rPh sb="0" eb="2">
      <t>ガクシキ</t>
    </rPh>
    <rPh sb="2" eb="5">
      <t>ケイケンシャ</t>
    </rPh>
    <phoneticPr fontId="1"/>
  </si>
  <si>
    <t>石山　麗子</t>
    <rPh sb="0" eb="2">
      <t>イシヤマ</t>
    </rPh>
    <rPh sb="3" eb="5">
      <t>レイコ</t>
    </rPh>
    <phoneticPr fontId="1" alignment="distributed"/>
  </si>
  <si>
    <t>中野区介護サービス事業所連絡会　副会長</t>
    <rPh sb="16" eb="19">
      <t>フクカイチョウ</t>
    </rPh>
    <phoneticPr fontId="1"/>
  </si>
  <si>
    <t>◎</t>
  </si>
  <si>
    <t>公募委員</t>
  </si>
  <si>
    <t>髙松　登</t>
    <rPh sb="0" eb="2">
      <t>タカマツ</t>
    </rPh>
    <rPh sb="3" eb="4">
      <t>ノボル</t>
    </rPh>
    <phoneticPr fontId="1" alignment="distributed"/>
  </si>
  <si>
    <t>濱本　敏典</t>
    <rPh sb="0" eb="5">
      <t>ハマ モト　  　　ト シ ノ リ</t>
    </rPh>
    <phoneticPr fontId="1"/>
  </si>
  <si>
    <t>相澤　明郎</t>
    <rPh sb="0" eb="5">
      <t>アイザワ　　　 ア キ オ</t>
    </rPh>
    <phoneticPr fontId="1" alignment="distributed"/>
  </si>
  <si>
    <t>社会福祉法人　中野区社会福祉協議会　常務理事</t>
  </si>
  <si>
    <t>武藤　芳照</t>
    <rPh sb="0" eb="2">
      <t>ムトウ</t>
    </rPh>
    <rPh sb="3" eb="5">
      <t>ヨシテル</t>
    </rPh>
    <phoneticPr fontId="1" alignment="distributed"/>
  </si>
  <si>
    <t>梅原　悦子</t>
    <rPh sb="0" eb="2">
      <t>ウメハラ</t>
    </rPh>
    <rPh sb="3" eb="5">
      <t>エツコ</t>
    </rPh>
    <phoneticPr fontId="1" alignment="distributed"/>
  </si>
  <si>
    <t>元　こども教育宝仙大学　こども教育学部　教授</t>
    <rPh sb="0" eb="1">
      <t>モト</t>
    </rPh>
    <rPh sb="5" eb="7">
      <t>キョウイク</t>
    </rPh>
    <rPh sb="7" eb="9">
      <t>ホウセン</t>
    </rPh>
    <rPh sb="9" eb="11">
      <t>ダイガク</t>
    </rPh>
    <rPh sb="20" eb="22">
      <t>キョウジュ</t>
    </rPh>
    <phoneticPr fontId="1"/>
  </si>
  <si>
    <t>和気　純子</t>
    <rPh sb="0" eb="2">
      <t>ワケ</t>
    </rPh>
    <rPh sb="3" eb="5">
      <t>ジュンコ</t>
    </rPh>
    <phoneticPr fontId="1" alignment="distributed"/>
  </si>
  <si>
    <t>岩川　眞紀</t>
    <rPh sb="0" eb="2">
      <t>イワカワ</t>
    </rPh>
    <rPh sb="3" eb="5">
      <t>マキ</t>
    </rPh>
    <phoneticPr fontId="1" alignment="distributed"/>
  </si>
  <si>
    <t>地域福祉</t>
    <rPh sb="0" eb="2">
      <t>チイキ</t>
    </rPh>
    <rPh sb="2" eb="4">
      <t>フクシ</t>
    </rPh>
    <phoneticPr fontId="1"/>
  </si>
  <si>
    <t>一般社団法人　中野区医師会　副会長</t>
    <rPh sb="14" eb="17">
      <t>フクカイチョウ</t>
    </rPh>
    <phoneticPr fontId="1"/>
  </si>
  <si>
    <t>伊藤 かおり</t>
    <rPh sb="0" eb="2">
      <t>イトウ</t>
    </rPh>
    <phoneticPr fontId="1" alignment="distributed"/>
  </si>
  <si>
    <t>渡邉　仁</t>
    <rPh sb="0" eb="2">
      <t>ワタナベ</t>
    </rPh>
    <rPh sb="3" eb="4">
      <t>ヒトシ</t>
    </rPh>
    <phoneticPr fontId="1" alignment="distributed"/>
  </si>
  <si>
    <t>　◎会長　○副会長</t>
  </si>
  <si>
    <t>中野区町会連合会　宮桃町会会長</t>
  </si>
  <si>
    <t>中村　敏彦</t>
    <rPh sb="0" eb="2">
      <t>ナカムラ</t>
    </rPh>
    <rPh sb="3" eb="5">
      <t>トシヒコ</t>
    </rPh>
    <phoneticPr fontId="1" alignment="distributed"/>
  </si>
  <si>
    <t>上西　陽子</t>
    <rPh sb="0" eb="2">
      <t>ウエニシ</t>
    </rPh>
    <rPh sb="3" eb="5">
      <t>ヨウコ</t>
    </rPh>
    <phoneticPr fontId="1" alignment="distributed"/>
  </si>
  <si>
    <t>荒岡　めぐみ</t>
    <rPh sb="0" eb="6">
      <t>アラオカ</t>
    </rPh>
    <phoneticPr fontId="1"/>
  </si>
  <si>
    <t>松田　和也</t>
    <rPh sb="0" eb="2">
      <t>マツダ</t>
    </rPh>
    <rPh sb="3" eb="5">
      <t>カズヤ</t>
    </rPh>
    <phoneticPr fontId="1" alignment="distributed"/>
  </si>
  <si>
    <t>原沢　周且</t>
    <rPh sb="0" eb="5">
      <t>ハラサワ　　　ヒロカツ</t>
    </rPh>
    <phoneticPr fontId="1" alignment="distributed"/>
  </si>
  <si>
    <t>筑波大学　人間系　教授</t>
  </si>
  <si>
    <t>部会</t>
    <rPh sb="0" eb="1">
      <t>ブ</t>
    </rPh>
    <rPh sb="1" eb="2">
      <t>カイ</t>
    </rPh>
    <phoneticPr fontId="1"/>
  </si>
  <si>
    <t>東京健康リハビリテーション総合研究所　所長、
東京大学　名誉教授、医学博士</t>
  </si>
  <si>
    <t>栗原　誠</t>
    <rPh sb="0" eb="4">
      <t>ク リ ハ ラ　　 マコト</t>
    </rPh>
    <phoneticPr fontId="1"/>
  </si>
  <si>
    <t>上村　晃一</t>
    <rPh sb="0" eb="5">
      <t>カミムラ     　コウイチ</t>
    </rPh>
    <phoneticPr fontId="1" alignment="distributed"/>
  </si>
  <si>
    <t>特定非営利活動法人　リトルポケット　理事長</t>
    <rPh sb="18" eb="21">
      <t>リジチョウ</t>
    </rPh>
    <phoneticPr fontId="1"/>
  </si>
  <si>
    <t>国際医療福祉大学大学院　医療福祉経営専攻　教授</t>
    <rPh sb="0" eb="2">
      <t>コクサイ</t>
    </rPh>
    <rPh sb="2" eb="4">
      <t>イリョウ</t>
    </rPh>
    <rPh sb="4" eb="6">
      <t>フクシ</t>
    </rPh>
    <rPh sb="6" eb="8">
      <t>ダイガク</t>
    </rPh>
    <rPh sb="8" eb="11">
      <t>ダイガクイン</t>
    </rPh>
    <rPh sb="12" eb="14">
      <t>イリョウ</t>
    </rPh>
    <rPh sb="14" eb="16">
      <t>フクシ</t>
    </rPh>
    <rPh sb="16" eb="18">
      <t>ケイエイ</t>
    </rPh>
    <rPh sb="18" eb="20">
      <t>センコウ</t>
    </rPh>
    <rPh sb="21" eb="23">
      <t>キョウジュ</t>
    </rPh>
    <phoneticPr fontId="1"/>
  </si>
  <si>
    <t>一般財団法人　中野区障害者福祉事業団　常務理事・事務局長</t>
  </si>
  <si>
    <t>一般社団法人　中野区薬剤師会　会長</t>
    <rPh sb="15" eb="17">
      <t>カイチョウ</t>
    </rPh>
    <phoneticPr fontId="1"/>
  </si>
  <si>
    <t>一般社団法人　東京都中野区歯科医師会　副会長</t>
    <rPh sb="19" eb="22">
      <t>フクカイチョウ</t>
    </rPh>
    <phoneticPr fontId="1"/>
  </si>
  <si>
    <t>中野区民生児童委員協議会　桃園地区会長</t>
  </si>
  <si>
    <t>中野区成年後見支援センター
中野区成年後見支援事業運営委員　副委員長</t>
  </si>
  <si>
    <t>社会福祉法人　中野あいいく会　理事長</t>
    <rPh sb="15" eb="18">
      <t>リジチョウ</t>
    </rPh>
    <phoneticPr fontId="1"/>
  </si>
  <si>
    <t>帝京平成大学　現代ライフ学部　准教授</t>
    <rPh sb="0" eb="6">
      <t>テイキョウヘイセイダイガク</t>
    </rPh>
    <rPh sb="15" eb="18">
      <t>ジュンキョウジュ</t>
    </rPh>
    <phoneticPr fontId="1"/>
  </si>
  <si>
    <t>森　京子</t>
    <rPh sb="0" eb="4">
      <t>モリ　　　　キョウコ</t>
    </rPh>
    <phoneticPr fontId="1"/>
  </si>
  <si>
    <t>坂本　洋</t>
    <rPh sb="0" eb="4">
      <t>サカモト　　　 ヒロシ</t>
    </rPh>
    <phoneticPr fontId="1"/>
  </si>
  <si>
    <t>森本　興司</t>
    <rPh sb="0" eb="5">
      <t>モリモト　　　 　コ　ウ　ジ</t>
    </rPh>
    <phoneticPr fontId="1"/>
  </si>
  <si>
    <t>丸茂　亜砂美</t>
    <rPh sb="0" eb="6">
      <t>マ　ル　モ　　　　ア　  サ　 ミ</t>
    </rPh>
    <phoneticPr fontId="1"/>
  </si>
  <si>
    <t>渡邉　昭子</t>
    <rPh sb="0" eb="5">
      <t>ワタナベ　　　 ア  キ  コ</t>
    </rPh>
    <phoneticPr fontId="1"/>
  </si>
  <si>
    <t>杉谷　美枝子</t>
    <rPh sb="0" eb="2">
      <t>ス ギ タ ニ</t>
    </rPh>
    <rPh sb="3" eb="6">
      <t xml:space="preserve">  ミ      エ    コ</t>
    </rPh>
    <phoneticPr fontId="1"/>
  </si>
  <si>
    <t>宮原　和道</t>
    <rPh sb="0" eb="5">
      <t>ミ ヤ ハラ　     カズミ チ</t>
    </rPh>
    <phoneticPr fontId="1" alignment="distributed"/>
  </si>
  <si>
    <t>中山　浩一</t>
    <rPh sb="0" eb="5">
      <t>ナカヤマ　　　 ヒロカズ</t>
    </rPh>
    <phoneticPr fontId="1"/>
  </si>
  <si>
    <t>保健医療・社会福祉・スポーツ団体関係者</t>
    <rPh sb="14" eb="16">
      <t>ダンタイ</t>
    </rPh>
    <phoneticPr fontId="1"/>
  </si>
  <si>
    <t>中野区民の健康づくりを推進する会</t>
  </si>
  <si>
    <t>次世代育成委員</t>
  </si>
  <si>
    <t>東京都立大学　人文社会学部　教授</t>
    <rPh sb="0" eb="2">
      <t>トウキョウ</t>
    </rPh>
    <rPh sb="2" eb="4">
      <t>トリツ</t>
    </rPh>
    <rPh sb="4" eb="6">
      <t>ダイガク</t>
    </rPh>
    <rPh sb="7" eb="9">
      <t>ジンブン</t>
    </rPh>
    <rPh sb="9" eb="11">
      <t>シャカイ</t>
    </rPh>
    <rPh sb="14" eb="16">
      <t>キョウジュ</t>
    </rPh>
    <phoneticPr fontId="1"/>
  </si>
  <si>
    <t>宮澤　百合子</t>
    <rPh sb="0" eb="2">
      <t>ミヤザワ</t>
    </rPh>
    <rPh sb="3" eb="6">
      <t>ユリコ</t>
    </rPh>
    <phoneticPr fontId="1" alignment="distributed"/>
  </si>
  <si>
    <t>中野区福祉団体連合会　常任理事</t>
    <rPh sb="11" eb="13">
      <t>ジョウニン</t>
    </rPh>
    <rPh sb="13" eb="15">
      <t>リジ</t>
    </rPh>
    <phoneticPr fontId="1"/>
  </si>
  <si>
    <t>立教大学大学院　２１世紀社会デザイン研究科　客員教授</t>
    <rPh sb="0" eb="2">
      <t>リッキョウ</t>
    </rPh>
    <rPh sb="2" eb="4">
      <t>ダイガク</t>
    </rPh>
    <rPh sb="4" eb="7">
      <t>ダイガクイン</t>
    </rPh>
    <rPh sb="10" eb="12">
      <t>セイキ</t>
    </rPh>
    <rPh sb="12" eb="14">
      <t>シャカイ</t>
    </rPh>
    <rPh sb="18" eb="21">
      <t>ケンキュウカ</t>
    </rPh>
    <rPh sb="22" eb="24">
      <t>キャクイン</t>
    </rPh>
    <rPh sb="24" eb="26">
      <t>キョウジュ</t>
    </rPh>
    <phoneticPr fontId="1"/>
  </si>
  <si>
    <t>黒木　伸子</t>
    <rPh sb="0" eb="2">
      <t>クロキ</t>
    </rPh>
    <rPh sb="3" eb="5">
      <t>ノブコ</t>
    </rPh>
    <phoneticPr fontId="1"/>
  </si>
  <si>
    <t>小林　香</t>
    <rPh sb="0" eb="2">
      <t>コバヤシ</t>
    </rPh>
    <rPh sb="3" eb="4">
      <t>カオル</t>
    </rPh>
    <phoneticPr fontId="1" alignment="distributed"/>
  </si>
  <si>
    <t>一般社団法人　中野区医師会　会長</t>
    <rPh sb="14" eb="16">
      <t>カイチョウ</t>
    </rPh>
    <phoneticPr fontId="1"/>
  </si>
  <si>
    <t>一般社団法人　中野区薬剤師会　顧問</t>
    <rPh sb="15" eb="17">
      <t>コモン</t>
    </rPh>
    <phoneticPr fontId="1"/>
  </si>
  <si>
    <t>波多江　貴代美</t>
    <rPh sb="0" eb="3">
      <t>ハタエ</t>
    </rPh>
    <rPh sb="4" eb="7">
      <t>キヨミ</t>
    </rPh>
    <phoneticPr fontId="1" alignment="distributed"/>
  </si>
  <si>
    <t>2022年4月以降</t>
    <rPh sb="4" eb="5">
      <t>ネン</t>
    </rPh>
    <rPh sb="6" eb="7">
      <t>ガツ</t>
    </rPh>
    <rPh sb="7" eb="9">
      <t>イコウ</t>
    </rPh>
    <phoneticPr fontId="1"/>
  </si>
  <si>
    <t>第９期中野区健康福祉審議会委員名簿</t>
    <rPh sb="0" eb="1">
      <t>ダイ</t>
    </rPh>
    <rPh sb="2" eb="3">
      <t>キ</t>
    </rPh>
    <rPh sb="3" eb="6">
      <t>ナカノク</t>
    </rPh>
    <rPh sb="6" eb="8">
      <t>ケンコウ</t>
    </rPh>
    <rPh sb="8" eb="10">
      <t>フクシ</t>
    </rPh>
    <rPh sb="10" eb="13">
      <t>シンギカイ</t>
    </rPh>
    <rPh sb="13" eb="15">
      <t>イイン</t>
    </rPh>
    <rPh sb="15" eb="17">
      <t>メイボ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</si>
  <si>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</si>
  <si>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</si>
  <si>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名</t>
    <rPh sb="0" eb="1">
      <t>メイ</t>
    </rPh>
    <phoneticPr fontId="1"/>
  </si>
  <si>
    <t>性別</t>
    <rPh sb="0" eb="1">
      <t>セイ</t>
    </rPh>
    <rPh sb="1" eb="2">
      <t>ベツ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</si>
</sst>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neral&quot;名&quot;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00000000000000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0" borderId="3" xfId="0" applyFont="1" applyBorder="1" applyAlignment="1">
      <alignment horizontal="center" vertical="distributed" textRotation="255" indent="4" shrinkToFit="1"/>
    </xf>
    <xf numFmtId="0" fontId="0" fillId="0" borderId="4" xfId="0" applyBorder="1" applyAlignment="1">
      <alignment horizontal="center" vertical="distributed" textRotation="255" indent="4" shrinkToFit="1"/>
    </xf>
    <xf numFmtId="0" fontId="0" fillId="0" borderId="5" xfId="0" applyBorder="1" applyAlignment="1">
      <alignment horizontal="center" vertical="distributed" textRotation="255" indent="4" shrinkToFit="1"/>
    </xf>
    <xf numFmtId="0" fontId="0" fillId="0" borderId="6" xfId="0" applyBorder="1" applyAlignment="1">
      <alignment horizontal="center" vertical="distributed" textRotation="255" indent="4" shrinkToFit="1"/>
    </xf>
    <xf numFmtId="0" fontId="2" fillId="0" borderId="7" xfId="0" applyFont="1" applyBorder="1" applyAlignment="1">
      <alignment horizontal="center" vertical="distributed" textRotation="255" indent="3" shrinkToFit="1"/>
    </xf>
    <xf numFmtId="0" fontId="0" fillId="0" borderId="4" xfId="0" applyBorder="1" applyAlignment="1">
      <alignment horizontal="center" vertical="distributed" textRotation="255" indent="3" shrinkToFit="1"/>
    </xf>
    <xf numFmtId="0" fontId="0" fillId="0" borderId="5" xfId="0" applyBorder="1" applyAlignment="1">
      <alignment horizontal="center" vertical="distributed" textRotation="255" indent="3" shrinkToFi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shrinkToFit="1"/>
    </xf>
    <xf numFmtId="0" fontId="4" fillId="0" borderId="11" xfId="0" applyFont="1" applyBorder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>
      <alignment vertical="center"/>
    </xf>
    <xf numFmtId="0" fontId="2" fillId="0" borderId="17" xfId="0" applyFont="1" applyBorder="1" applyAlignment="1">
      <alignment horizontal="left" vertical="center" wrapText="1" indent="1" shrinkToFit="1"/>
    </xf>
    <xf numFmtId="0" fontId="2" fillId="0" borderId="18" xfId="0" applyFont="1" applyBorder="1" applyAlignment="1">
      <alignment horizontal="left" vertical="center" indent="1" shrinkToFit="1"/>
    </xf>
    <xf numFmtId="0" fontId="2" fillId="0" borderId="19" xfId="0" applyFont="1" applyFill="1" applyBorder="1" applyAlignment="1">
      <alignment horizontal="left" vertical="center" indent="1" shrinkToFit="1"/>
    </xf>
    <xf numFmtId="0" fontId="2" fillId="0" borderId="20" xfId="0" applyFont="1" applyBorder="1" applyAlignment="1">
      <alignment horizontal="left" vertical="center" indent="1" shrinkToFit="1"/>
    </xf>
    <xf numFmtId="0" fontId="2" fillId="0" borderId="17" xfId="0" applyFont="1" applyFill="1" applyBorder="1" applyAlignment="1">
      <alignment horizontal="left" vertical="center" indent="1" shrinkToFit="1"/>
    </xf>
    <xf numFmtId="0" fontId="2" fillId="0" borderId="18" xfId="0" applyFont="1" applyBorder="1" applyAlignment="1">
      <alignment horizontal="left" vertical="center" wrapText="1" indent="1" shrinkToFit="1"/>
    </xf>
    <xf numFmtId="0" fontId="0" fillId="0" borderId="21" xfId="0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>
      <alignment vertical="center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0" borderId="25" xfId="0" applyNumberFormat="1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Border="1">
      <alignment vertical="center"/>
    </xf>
    <xf numFmtId="0" fontId="2" fillId="0" borderId="27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2" fillId="0" borderId="33" xfId="0" applyFont="1" applyBorder="1" applyAlignment="1">
      <alignment horizontal="right" vertical="center" shrinkToFit="1"/>
    </xf>
    <xf numFmtId="0" fontId="2" fillId="0" borderId="34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right" vertical="center" shrinkToFit="1"/>
    </xf>
    <xf numFmtId="0" fontId="2" fillId="0" borderId="36" xfId="0" applyFont="1" applyBorder="1" applyAlignment="1">
      <alignment horizontal="right" vertical="center" shrinkToFit="1"/>
    </xf>
    <xf numFmtId="0" fontId="2" fillId="3" borderId="34" xfId="0" applyFont="1" applyFill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3" borderId="11" xfId="0" applyFont="1" applyFill="1" applyBorder="1" applyAlignment="1">
      <alignment vertical="center" shrinkToFit="1"/>
    </xf>
    <xf numFmtId="0" fontId="2" fillId="3" borderId="18" xfId="0" applyFont="1" applyFill="1" applyBorder="1" applyAlignment="1">
      <alignment horizontal="left" vertical="center" indent="1" shrinkToFit="1"/>
    </xf>
    <xf numFmtId="0" fontId="3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3" fillId="3" borderId="13" xfId="0" applyFont="1" applyFill="1" applyBorder="1" applyAlignment="1">
      <alignment vertical="center" shrinkToFit="1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60"/>
  <sheetViews>
    <sheetView showGridLines="0" view="pageBreakPreview" zoomScaleSheetLayoutView="100" workbookViewId="0">
      <pane xSplit="3" ySplit="2" topLeftCell="D3" activePane="bottomRight" state="frozen"/>
      <selection pane="topRight"/>
      <selection pane="bottomLeft"/>
      <selection pane="bottomRight" activeCell="E11" sqref="E11"/>
    </sheetView>
  </sheetViews>
  <sheetFormatPr defaultRowHeight="13.5"/>
  <cols>
    <col min="1" max="1" width="3.75" style="1" hidden="1" customWidth="1"/>
    <col min="2" max="2" width="6.25" style="1" customWidth="1"/>
    <col min="3" max="3" width="15.875" style="2" customWidth="1"/>
    <col min="4" max="4" width="54.625" style="2" customWidth="1"/>
    <col min="5" max="7" width="9.875" style="1" customWidth="1"/>
    <col min="8" max="8" width="2.625" style="1" customWidth="1"/>
    <col min="9" max="16384" width="9" style="1" customWidth="1"/>
  </cols>
  <sheetData>
    <row r="1" spans="1:8" ht="14.25" customHeight="1">
      <c r="A1" s="3"/>
      <c r="B1" s="8" t="s">
        <v>14</v>
      </c>
      <c r="C1" s="20" t="s">
        <v>0</v>
      </c>
      <c r="D1" s="31" t="s">
        <v>1</v>
      </c>
      <c r="E1" s="40" t="s">
        <v>47</v>
      </c>
      <c r="F1" s="53"/>
      <c r="G1" s="63"/>
    </row>
    <row r="2" spans="1:8" ht="28.5" customHeight="1">
      <c r="A2" s="3"/>
      <c r="B2" s="9"/>
      <c r="C2" s="21"/>
      <c r="D2" s="32"/>
      <c r="E2" s="41" t="s">
        <v>16</v>
      </c>
      <c r="F2" s="54" t="s">
        <v>35</v>
      </c>
      <c r="G2" s="64" t="s">
        <v>18</v>
      </c>
    </row>
    <row r="3" spans="1:8" ht="30" customHeight="1">
      <c r="A3" s="4" t="s">
        <v>7</v>
      </c>
      <c r="B3" s="10" t="s">
        <v>21</v>
      </c>
      <c r="C3" s="22" t="s">
        <v>30</v>
      </c>
      <c r="D3" s="33" t="s">
        <v>48</v>
      </c>
      <c r="E3" s="42" t="s">
        <v>3</v>
      </c>
      <c r="F3" s="55"/>
      <c r="G3" s="65"/>
      <c r="H3" s="5"/>
    </row>
    <row r="4" spans="1:8" ht="30" customHeight="1">
      <c r="A4" s="4" t="s">
        <v>7</v>
      </c>
      <c r="B4" s="11"/>
      <c r="C4" s="23" t="s">
        <v>22</v>
      </c>
      <c r="D4" s="34" t="s">
        <v>52</v>
      </c>
      <c r="E4" s="43" t="s">
        <v>3</v>
      </c>
      <c r="F4" s="56"/>
      <c r="G4" s="66"/>
    </row>
    <row r="5" spans="1:8" ht="30" customHeight="1">
      <c r="A5" s="4"/>
      <c r="B5" s="11"/>
      <c r="C5" s="24" t="s">
        <v>33</v>
      </c>
      <c r="D5" s="35" t="s">
        <v>71</v>
      </c>
      <c r="E5" s="44"/>
      <c r="F5" s="57" t="s">
        <v>3</v>
      </c>
      <c r="G5" s="67"/>
    </row>
    <row r="6" spans="1:8" ht="30" customHeight="1">
      <c r="A6" s="5"/>
      <c r="B6" s="11"/>
      <c r="C6" s="24" t="s">
        <v>17</v>
      </c>
      <c r="D6" s="35" t="s">
        <v>74</v>
      </c>
      <c r="E6" s="44"/>
      <c r="F6" s="57" t="s">
        <v>3</v>
      </c>
      <c r="G6" s="67"/>
    </row>
    <row r="7" spans="1:8" ht="30" customHeight="1">
      <c r="A7" s="4"/>
      <c r="B7" s="11"/>
      <c r="C7" s="24" t="s">
        <v>34</v>
      </c>
      <c r="D7" s="35" t="s">
        <v>32</v>
      </c>
      <c r="E7" s="44"/>
      <c r="F7" s="57" t="s">
        <v>3</v>
      </c>
      <c r="G7" s="67"/>
    </row>
    <row r="8" spans="1:8" ht="30" customHeight="1">
      <c r="A8" s="4" t="s">
        <v>7</v>
      </c>
      <c r="B8" s="11"/>
      <c r="C8" s="23" t="s">
        <v>12</v>
      </c>
      <c r="D8" s="34" t="s">
        <v>46</v>
      </c>
      <c r="E8" s="45"/>
      <c r="F8" s="58"/>
      <c r="G8" s="68" t="s">
        <v>3</v>
      </c>
      <c r="H8" s="30"/>
    </row>
    <row r="9" spans="1:8" ht="30" customHeight="1">
      <c r="A9" s="4"/>
      <c r="B9" s="12"/>
      <c r="C9" s="25" t="s">
        <v>37</v>
      </c>
      <c r="D9" s="36" t="s">
        <v>59</v>
      </c>
      <c r="E9" s="46"/>
      <c r="F9" s="59"/>
      <c r="G9" s="69" t="s">
        <v>3</v>
      </c>
    </row>
    <row r="10" spans="1:8" ht="30" customHeight="1">
      <c r="A10" s="4" t="s">
        <v>7</v>
      </c>
      <c r="B10" s="10" t="s">
        <v>68</v>
      </c>
      <c r="C10" s="22" t="s">
        <v>38</v>
      </c>
      <c r="D10" s="37" t="s">
        <v>36</v>
      </c>
      <c r="E10" s="47" t="s">
        <v>3</v>
      </c>
      <c r="F10" s="60"/>
      <c r="G10" s="65"/>
    </row>
    <row r="11" spans="1:8" ht="30" customHeight="1">
      <c r="A11" s="4" t="s">
        <v>7</v>
      </c>
      <c r="B11" s="11"/>
      <c r="C11" s="23" t="s">
        <v>45</v>
      </c>
      <c r="D11" s="34" t="s">
        <v>55</v>
      </c>
      <c r="E11" s="45" t="s">
        <v>3</v>
      </c>
      <c r="F11" s="58"/>
      <c r="G11" s="66"/>
    </row>
    <row r="12" spans="1:8" ht="30" customHeight="1">
      <c r="A12" s="4" t="s">
        <v>7</v>
      </c>
      <c r="B12" s="11"/>
      <c r="C12" s="23" t="s">
        <v>26</v>
      </c>
      <c r="D12" s="34" t="s">
        <v>54</v>
      </c>
      <c r="E12" s="45" t="s">
        <v>3</v>
      </c>
      <c r="F12" s="58"/>
      <c r="G12" s="66"/>
    </row>
    <row r="13" spans="1:8" ht="30" customHeight="1">
      <c r="A13" s="5"/>
      <c r="B13" s="11"/>
      <c r="C13" s="24" t="s">
        <v>19</v>
      </c>
      <c r="D13" s="34" t="s">
        <v>69</v>
      </c>
      <c r="E13" s="45" t="s">
        <v>3</v>
      </c>
      <c r="F13" s="58"/>
      <c r="G13" s="66"/>
    </row>
    <row r="14" spans="1:8" ht="30" customHeight="1">
      <c r="A14" s="5"/>
      <c r="B14" s="11"/>
      <c r="C14" s="26" t="s">
        <v>27</v>
      </c>
      <c r="D14" s="34" t="s">
        <v>4</v>
      </c>
      <c r="E14" s="45" t="s">
        <v>3</v>
      </c>
      <c r="F14" s="58"/>
      <c r="G14" s="66"/>
    </row>
    <row r="15" spans="1:8" ht="30" customHeight="1">
      <c r="A15" s="5"/>
      <c r="B15" s="13"/>
      <c r="C15" s="27" t="s">
        <v>66</v>
      </c>
      <c r="D15" s="34" t="s">
        <v>6</v>
      </c>
      <c r="E15" s="45" t="s">
        <v>3</v>
      </c>
      <c r="F15" s="58"/>
      <c r="G15" s="66"/>
    </row>
    <row r="16" spans="1:8" ht="30" customHeight="1">
      <c r="A16" s="5"/>
      <c r="B16" s="11"/>
      <c r="C16" s="23" t="s">
        <v>31</v>
      </c>
      <c r="D16" s="34" t="s">
        <v>8</v>
      </c>
      <c r="E16" s="45" t="s">
        <v>3</v>
      </c>
      <c r="F16" s="58"/>
      <c r="G16" s="66"/>
    </row>
    <row r="17" spans="1:11" ht="30" customHeight="1">
      <c r="A17" s="4" t="s">
        <v>7</v>
      </c>
      <c r="B17" s="11"/>
      <c r="C17" s="23" t="s">
        <v>50</v>
      </c>
      <c r="D17" s="34" t="s">
        <v>29</v>
      </c>
      <c r="E17" s="45"/>
      <c r="F17" s="58" t="s">
        <v>3</v>
      </c>
      <c r="G17" s="66"/>
    </row>
    <row r="18" spans="1:11" ht="30" customHeight="1">
      <c r="A18" s="4"/>
      <c r="B18" s="11"/>
      <c r="C18" s="23" t="s">
        <v>67</v>
      </c>
      <c r="D18" s="34" t="s">
        <v>40</v>
      </c>
      <c r="E18" s="45"/>
      <c r="F18" s="58" t="s">
        <v>3</v>
      </c>
      <c r="G18" s="66"/>
    </row>
    <row r="19" spans="1:11" ht="30" customHeight="1">
      <c r="A19" s="4"/>
      <c r="B19" s="11"/>
      <c r="C19" s="23" t="s">
        <v>43</v>
      </c>
      <c r="D19" s="34" t="s">
        <v>56</v>
      </c>
      <c r="E19" s="45"/>
      <c r="F19" s="58" t="s">
        <v>3</v>
      </c>
      <c r="G19" s="66"/>
    </row>
    <row r="20" spans="1:11" ht="30" customHeight="1">
      <c r="A20" s="4"/>
      <c r="B20" s="11"/>
      <c r="C20" s="28" t="s">
        <v>75</v>
      </c>
      <c r="D20" s="34" t="s">
        <v>70</v>
      </c>
      <c r="E20" s="48"/>
      <c r="F20" s="58" t="s">
        <v>3</v>
      </c>
      <c r="G20" s="70"/>
    </row>
    <row r="21" spans="1:11" ht="30" customHeight="1">
      <c r="A21" s="4"/>
      <c r="B21" s="11"/>
      <c r="C21" s="23" t="s">
        <v>72</v>
      </c>
      <c r="D21" s="34" t="s">
        <v>73</v>
      </c>
      <c r="E21" s="45"/>
      <c r="F21" s="58" t="s">
        <v>3</v>
      </c>
      <c r="G21" s="66"/>
    </row>
    <row r="22" spans="1:11" ht="30" customHeight="1">
      <c r="A22" s="4" t="s">
        <v>7</v>
      </c>
      <c r="B22" s="11"/>
      <c r="C22" s="23" t="s">
        <v>60</v>
      </c>
      <c r="D22" s="34" t="s">
        <v>23</v>
      </c>
      <c r="E22" s="45"/>
      <c r="F22" s="58" t="s">
        <v>3</v>
      </c>
      <c r="G22" s="66"/>
    </row>
    <row r="23" spans="1:11" ht="30" customHeight="1">
      <c r="A23" s="4"/>
      <c r="B23" s="11"/>
      <c r="C23" s="29" t="s">
        <v>61</v>
      </c>
      <c r="D23" s="38" t="s">
        <v>57</v>
      </c>
      <c r="E23" s="48"/>
      <c r="F23" s="58" t="s">
        <v>3</v>
      </c>
      <c r="G23" s="70"/>
    </row>
    <row r="24" spans="1:11" ht="30" customHeight="1">
      <c r="A24" s="4" t="s">
        <v>7</v>
      </c>
      <c r="B24" s="11"/>
      <c r="C24" s="23" t="s">
        <v>41</v>
      </c>
      <c r="D24" s="34" t="s">
        <v>20</v>
      </c>
      <c r="E24" s="45"/>
      <c r="F24" s="58"/>
      <c r="G24" s="66" t="s">
        <v>3</v>
      </c>
    </row>
    <row r="25" spans="1:11" ht="30" customHeight="1">
      <c r="A25" s="4" t="s">
        <v>7</v>
      </c>
      <c r="B25" s="11"/>
      <c r="C25" s="23" t="s">
        <v>42</v>
      </c>
      <c r="D25" s="34" t="s">
        <v>58</v>
      </c>
      <c r="E25" s="45"/>
      <c r="F25" s="58"/>
      <c r="G25" s="66" t="s">
        <v>3</v>
      </c>
    </row>
    <row r="26" spans="1:11" ht="30" customHeight="1">
      <c r="A26" s="4" t="s">
        <v>7</v>
      </c>
      <c r="B26" s="11"/>
      <c r="C26" s="23" t="s">
        <v>44</v>
      </c>
      <c r="D26" s="34" t="s">
        <v>51</v>
      </c>
      <c r="E26" s="45"/>
      <c r="F26" s="58"/>
      <c r="G26" s="66" t="s">
        <v>3</v>
      </c>
    </row>
    <row r="27" spans="1:11" ht="30" customHeight="1">
      <c r="A27" s="5"/>
      <c r="B27" s="11"/>
      <c r="C27" s="23" t="s">
        <v>5</v>
      </c>
      <c r="D27" s="38" t="s">
        <v>9</v>
      </c>
      <c r="E27" s="45"/>
      <c r="F27" s="58"/>
      <c r="G27" s="66" t="s">
        <v>3</v>
      </c>
    </row>
    <row r="28" spans="1:11" ht="30" customHeight="1">
      <c r="A28" s="4"/>
      <c r="B28" s="12"/>
      <c r="C28" s="25" t="s">
        <v>28</v>
      </c>
      <c r="D28" s="36" t="s">
        <v>53</v>
      </c>
      <c r="E28" s="46"/>
      <c r="F28" s="59"/>
      <c r="G28" s="69" t="s">
        <v>3</v>
      </c>
    </row>
    <row r="29" spans="1:11" ht="30" customHeight="1">
      <c r="A29" s="4"/>
      <c r="B29" s="14" t="s">
        <v>11</v>
      </c>
      <c r="C29" s="22" t="s">
        <v>13</v>
      </c>
      <c r="D29" s="37" t="s">
        <v>25</v>
      </c>
      <c r="E29" s="47" t="s">
        <v>3</v>
      </c>
      <c r="F29" s="60"/>
      <c r="G29" s="71"/>
    </row>
    <row r="30" spans="1:11" ht="30" customHeight="1">
      <c r="A30" s="4"/>
      <c r="B30" s="15"/>
      <c r="C30" s="23" t="s">
        <v>65</v>
      </c>
      <c r="D30" s="34" t="s">
        <v>25</v>
      </c>
      <c r="E30" s="45" t="s">
        <v>3</v>
      </c>
      <c r="F30" s="58"/>
      <c r="G30" s="72"/>
      <c r="I30" s="30"/>
      <c r="J30" s="7" ph="1"/>
      <c r="K30" s="1" ph="1"/>
    </row>
    <row r="31" spans="1:11" ht="30" customHeight="1">
      <c r="A31" s="4"/>
      <c r="B31" s="15"/>
      <c r="C31" s="23" t="s">
        <v>64</v>
      </c>
      <c r="D31" s="34" t="s">
        <v>25</v>
      </c>
      <c r="E31" s="45"/>
      <c r="F31" s="58" t="s">
        <v>3</v>
      </c>
      <c r="G31" s="66"/>
      <c r="I31" s="30"/>
      <c r="J31" s="7" ph="1"/>
      <c r="K31" s="1" ph="1"/>
    </row>
    <row r="32" spans="1:11" ht="30" customHeight="1">
      <c r="A32" s="4"/>
      <c r="B32" s="15"/>
      <c r="C32" s="23" t="s">
        <v>63</v>
      </c>
      <c r="D32" s="34" t="s">
        <v>25</v>
      </c>
      <c r="E32" s="49"/>
      <c r="F32" s="61" t="s">
        <v>3</v>
      </c>
      <c r="G32" s="66"/>
    </row>
    <row r="33" spans="1:7" ht="30" customHeight="1">
      <c r="A33" s="5"/>
      <c r="B33" s="15"/>
      <c r="C33" s="24" t="s">
        <v>62</v>
      </c>
      <c r="D33" s="34" t="s">
        <v>25</v>
      </c>
      <c r="E33" s="50"/>
      <c r="F33" s="62"/>
      <c r="G33" s="67" t="s">
        <v>3</v>
      </c>
    </row>
    <row r="34" spans="1:7" ht="30" customHeight="1">
      <c r="A34" s="4"/>
      <c r="B34" s="16"/>
      <c r="C34" s="25" t="s">
        <v>49</v>
      </c>
      <c r="D34" s="36" t="s">
        <v>25</v>
      </c>
      <c r="E34" s="46"/>
      <c r="F34" s="59"/>
      <c r="G34" s="69" t="s">
        <v>3</v>
      </c>
    </row>
    <row r="35" spans="1:7" ht="15.75" customHeight="1">
      <c r="A35" s="6"/>
      <c r="B35" s="17"/>
      <c r="C35" s="18"/>
      <c r="D35" s="39"/>
      <c r="E35" s="51">
        <f>COUNTA(E3:E34)</f>
        <v>11</v>
      </c>
      <c r="F35" s="51">
        <f>COUNTA(F3:F34)</f>
        <v>12</v>
      </c>
      <c r="G35" s="51">
        <f>COUNTA(G3:G34)</f>
        <v>9</v>
      </c>
    </row>
    <row r="36" spans="1:7" ht="15.75" customHeight="1">
      <c r="A36" s="7"/>
      <c r="B36" s="18"/>
      <c r="C36" s="18"/>
      <c r="D36" s="39"/>
      <c r="E36" s="49">
        <f>SUM(E35:G35)</f>
        <v>32</v>
      </c>
      <c r="F36" s="49"/>
      <c r="G36" s="49"/>
    </row>
    <row r="37" spans="1:7" hidden="1">
      <c r="B37" s="19"/>
      <c r="C37" s="19" t="s">
        <v>15</v>
      </c>
      <c r="D37" s="30"/>
      <c r="E37" s="52"/>
      <c r="F37" s="52"/>
      <c r="G37" s="52"/>
    </row>
    <row r="38" spans="1:7" hidden="1">
      <c r="C38" s="30"/>
      <c r="D38" s="30"/>
      <c r="E38" s="52"/>
      <c r="F38" s="52"/>
      <c r="G38" s="52"/>
    </row>
    <row r="39" spans="1:7" hidden="1">
      <c r="C39" s="30"/>
      <c r="D39" s="30"/>
      <c r="E39" s="52"/>
      <c r="F39" s="52"/>
      <c r="G39" s="52"/>
    </row>
    <row r="40" spans="1:7" hidden="1">
      <c r="C40" s="30" t="s">
        <v>2</v>
      </c>
      <c r="D40" s="30"/>
      <c r="E40" s="52"/>
      <c r="F40" s="52"/>
      <c r="G40" s="52"/>
    </row>
    <row r="41" spans="1:7" ht="21.75" hidden="1" customHeight="1">
      <c r="C41" s="30" t="e">
        <f>COUNTIFS(#REF!,"男")</f>
        <v>#REF!</v>
      </c>
      <c r="D41" s="30"/>
      <c r="E41" s="52"/>
      <c r="F41" s="52"/>
      <c r="G41" s="52"/>
    </row>
    <row r="42" spans="1:7" hidden="1">
      <c r="C42" s="30" t="e">
        <f>COUNTIFS(#REF!,"女")</f>
        <v>#REF!</v>
      </c>
      <c r="D42" s="30"/>
      <c r="E42" s="52"/>
      <c r="F42" s="52"/>
      <c r="G42" s="52"/>
    </row>
    <row r="43" spans="1:7">
      <c r="B43" s="6"/>
      <c r="C43" s="30"/>
      <c r="D43" s="30"/>
      <c r="E43" s="52"/>
      <c r="F43" s="52"/>
      <c r="G43" s="52"/>
    </row>
    <row r="44" spans="1:7">
      <c r="C44" s="30"/>
      <c r="D44" s="30"/>
      <c r="E44" s="52"/>
      <c r="F44" s="52"/>
      <c r="G44" s="52"/>
    </row>
    <row r="45" spans="1:7">
      <c r="C45" s="30"/>
      <c r="D45" s="30"/>
      <c r="E45" s="52"/>
      <c r="F45" s="52"/>
      <c r="G45" s="52"/>
    </row>
    <row r="46" spans="1:7">
      <c r="C46" s="30"/>
      <c r="D46" s="30"/>
      <c r="E46" s="52"/>
      <c r="F46" s="52"/>
      <c r="G46" s="52"/>
    </row>
    <row r="47" spans="1:7">
      <c r="C47" s="30"/>
      <c r="D47" s="30"/>
      <c r="E47" s="52"/>
      <c r="F47" s="52"/>
      <c r="G47" s="52"/>
    </row>
    <row r="48" spans="1:7">
      <c r="C48" s="30"/>
      <c r="D48" s="30"/>
      <c r="E48" s="52"/>
      <c r="F48" s="52"/>
      <c r="G48" s="52"/>
    </row>
    <row r="49" spans="3:7">
      <c r="C49" s="30"/>
      <c r="D49" s="30"/>
      <c r="E49" s="52"/>
      <c r="F49" s="52"/>
      <c r="G49" s="52"/>
    </row>
    <row r="50" spans="3:7">
      <c r="C50" s="7"/>
      <c r="D50" s="19"/>
      <c r="E50" s="7"/>
      <c r="F50" s="7"/>
      <c r="G50" s="7"/>
    </row>
    <row r="51" spans="3:7">
      <c r="C51" s="7"/>
      <c r="D51" s="19"/>
      <c r="E51" s="7"/>
      <c r="F51" s="7"/>
      <c r="G51" s="7"/>
    </row>
    <row r="52" spans="3:7">
      <c r="C52" s="1"/>
      <c r="D52" s="19"/>
    </row>
    <row r="53" spans="3:7">
      <c r="C53" s="1"/>
      <c r="D53" s="19"/>
    </row>
    <row r="54" spans="3:7" ht="21">
      <c r="C54" s="2" ph="1"/>
    </row>
    <row r="55" spans="3:7" ht="21">
      <c r="C55" s="2" ph="1"/>
    </row>
    <row r="56" spans="3:7" ht="21">
      <c r="C56" s="2" ph="1"/>
    </row>
    <row r="57" spans="3:7" ht="21">
      <c r="C57" s="2" ph="1"/>
    </row>
    <row r="58" spans="3:7" ht="21">
      <c r="C58" s="2" ph="1"/>
    </row>
    <row r="59" spans="3:7" ht="21">
      <c r="C59" s="2" ph="1"/>
    </row>
    <row r="60" spans="3:7" ht="21">
      <c r="C60" s="2" ph="1"/>
    </row>
  </sheetData>
  <mergeCells count="10">
    <mergeCell ref="E1:G1"/>
    <mergeCell ref="E36:G36"/>
    <mergeCell ref="A1:A2"/>
    <mergeCell ref="B1:B2"/>
    <mergeCell ref="C1:C2"/>
    <mergeCell ref="D1:D2"/>
    <mergeCell ref="B29:B34"/>
    <mergeCell ref="B35:D36"/>
    <mergeCell ref="B3:B9"/>
    <mergeCell ref="B10:B28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8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60"/>
  <sheetViews>
    <sheetView showGridLines="0" view="pageBreakPreview" zoomScaleSheetLayoutView="100" workbookViewId="0">
      <pane xSplit="4" ySplit="2" topLeftCell="E7" activePane="bottomRight" state="frozen"/>
      <selection pane="topRight"/>
      <selection pane="bottomLeft"/>
      <selection pane="bottomRight" activeCell="E11" sqref="E11"/>
    </sheetView>
  </sheetViews>
  <sheetFormatPr defaultRowHeight="13.5"/>
  <cols>
    <col min="1" max="1" width="3.75" style="1" hidden="1" customWidth="1"/>
    <col min="2" max="2" width="6.25" style="1" customWidth="1"/>
    <col min="3" max="3" width="4.125" style="73" customWidth="1"/>
    <col min="4" max="4" width="15.875" style="2" customWidth="1"/>
    <col min="5" max="5" width="54.625" style="2" customWidth="1"/>
    <col min="6" max="8" width="9.875" style="1" customWidth="1"/>
    <col min="9" max="9" width="2.625" style="1" customWidth="1"/>
    <col min="10" max="16384" width="9" style="1" customWidth="1"/>
  </cols>
  <sheetData>
    <row r="1" spans="1:9" ht="14.25" customHeight="1">
      <c r="A1" s="3"/>
      <c r="B1" s="8" t="s">
        <v>14</v>
      </c>
      <c r="C1" s="74" t="s">
        <v>0</v>
      </c>
      <c r="D1" s="83"/>
      <c r="E1" s="31" t="s">
        <v>1</v>
      </c>
      <c r="F1" s="40" t="s">
        <v>47</v>
      </c>
      <c r="G1" s="53"/>
      <c r="H1" s="63"/>
    </row>
    <row r="2" spans="1:9" ht="28.5" customHeight="1">
      <c r="A2" s="3"/>
      <c r="B2" s="9"/>
      <c r="C2" s="75"/>
      <c r="D2" s="84"/>
      <c r="E2" s="32"/>
      <c r="F2" s="41" t="s">
        <v>16</v>
      </c>
      <c r="G2" s="54" t="s">
        <v>35</v>
      </c>
      <c r="H2" s="64" t="s">
        <v>18</v>
      </c>
    </row>
    <row r="3" spans="1:9" ht="30" customHeight="1">
      <c r="A3" s="4" t="s">
        <v>7</v>
      </c>
      <c r="B3" s="10" t="s">
        <v>21</v>
      </c>
      <c r="C3" s="76"/>
      <c r="D3" s="22" t="s" ph="1">
        <v>30</v>
      </c>
      <c r="E3" s="33" t="s">
        <v>48</v>
      </c>
      <c r="F3" s="42" t="s">
        <v>3</v>
      </c>
      <c r="G3" s="55"/>
      <c r="H3" s="65"/>
      <c r="I3" s="5"/>
    </row>
    <row r="4" spans="1:9" ht="30" customHeight="1">
      <c r="A4" s="4" t="s">
        <v>7</v>
      </c>
      <c r="B4" s="11"/>
      <c r="C4" s="77"/>
      <c r="D4" s="23" t="s" ph="1">
        <v>22</v>
      </c>
      <c r="E4" s="34" t="s">
        <v>52</v>
      </c>
      <c r="F4" s="43" t="s">
        <v>3</v>
      </c>
      <c r="G4" s="56"/>
      <c r="H4" s="66"/>
    </row>
    <row r="5" spans="1:9" ht="30" customHeight="1">
      <c r="A5" s="4"/>
      <c r="B5" s="11"/>
      <c r="C5" s="77"/>
      <c r="D5" s="24" t="s" ph="1">
        <v>33</v>
      </c>
      <c r="E5" s="35" t="s">
        <v>71</v>
      </c>
      <c r="F5" s="44"/>
      <c r="G5" s="57" t="s">
        <v>3</v>
      </c>
      <c r="H5" s="67"/>
    </row>
    <row r="6" spans="1:9" ht="30" customHeight="1">
      <c r="A6" s="5"/>
      <c r="B6" s="11"/>
      <c r="C6" s="78"/>
      <c r="D6" s="24" t="s" ph="1">
        <v>17</v>
      </c>
      <c r="E6" s="35" t="s">
        <v>74</v>
      </c>
      <c r="F6" s="44"/>
      <c r="G6" s="57" t="s">
        <v>3</v>
      </c>
      <c r="H6" s="67"/>
    </row>
    <row r="7" spans="1:9" ht="30" customHeight="1">
      <c r="A7" s="4"/>
      <c r="B7" s="11"/>
      <c r="C7" s="78"/>
      <c r="D7" s="24" t="s" ph="1">
        <v>34</v>
      </c>
      <c r="E7" s="35" t="s">
        <v>32</v>
      </c>
      <c r="F7" s="44"/>
      <c r="G7" s="57" t="s">
        <v>3</v>
      </c>
      <c r="H7" s="67"/>
    </row>
    <row r="8" spans="1:9" ht="30" customHeight="1">
      <c r="A8" s="4" t="s">
        <v>7</v>
      </c>
      <c r="B8" s="11"/>
      <c r="C8" s="77"/>
      <c r="D8" s="23" t="s" ph="1">
        <v>12</v>
      </c>
      <c r="E8" s="34" t="s">
        <v>46</v>
      </c>
      <c r="F8" s="45"/>
      <c r="G8" s="58"/>
      <c r="H8" s="68" t="s">
        <v>3</v>
      </c>
      <c r="I8" s="30"/>
    </row>
    <row r="9" spans="1:9" ht="30" customHeight="1">
      <c r="A9" s="4"/>
      <c r="B9" s="12"/>
      <c r="C9" s="79"/>
      <c r="D9" s="25" t="s" ph="1">
        <v>37</v>
      </c>
      <c r="E9" s="36" t="s">
        <v>59</v>
      </c>
      <c r="F9" s="46"/>
      <c r="G9" s="59"/>
      <c r="H9" s="69" t="s">
        <v>3</v>
      </c>
    </row>
    <row r="10" spans="1:9" ht="30" customHeight="1">
      <c r="A10" s="4" t="s">
        <v>7</v>
      </c>
      <c r="B10" s="10" t="s">
        <v>68</v>
      </c>
      <c r="C10" s="76"/>
      <c r="D10" s="22" t="s" ph="1">
        <v>38</v>
      </c>
      <c r="E10" s="37" t="s">
        <v>36</v>
      </c>
      <c r="F10" s="47" t="s">
        <v>3</v>
      </c>
      <c r="G10" s="60"/>
      <c r="H10" s="65"/>
    </row>
    <row r="11" spans="1:9" ht="30" customHeight="1">
      <c r="A11" s="4" t="s">
        <v>7</v>
      </c>
      <c r="B11" s="11"/>
      <c r="C11" s="77"/>
      <c r="D11" s="23" t="s" ph="1">
        <v>45</v>
      </c>
      <c r="E11" s="34" t="s">
        <v>55</v>
      </c>
      <c r="F11" s="45" t="s">
        <v>3</v>
      </c>
      <c r="G11" s="58"/>
      <c r="H11" s="66"/>
    </row>
    <row r="12" spans="1:9" ht="30" customHeight="1">
      <c r="A12" s="4" t="s">
        <v>7</v>
      </c>
      <c r="B12" s="11"/>
      <c r="C12" s="77"/>
      <c r="D12" s="23" t="s" ph="1">
        <v>26</v>
      </c>
      <c r="E12" s="34" t="s">
        <v>54</v>
      </c>
      <c r="F12" s="45" t="s">
        <v>3</v>
      </c>
      <c r="G12" s="58"/>
      <c r="H12" s="66"/>
    </row>
    <row r="13" spans="1:9" ht="30" customHeight="1">
      <c r="A13" s="5"/>
      <c r="B13" s="11"/>
      <c r="C13" s="77"/>
      <c r="D13" s="24" t="s" ph="1">
        <v>19</v>
      </c>
      <c r="E13" s="34" t="s">
        <v>69</v>
      </c>
      <c r="F13" s="45" t="s">
        <v>3</v>
      </c>
      <c r="G13" s="58"/>
      <c r="H13" s="66"/>
    </row>
    <row r="14" spans="1:9" ht="30" customHeight="1">
      <c r="A14" s="5"/>
      <c r="B14" s="11"/>
      <c r="C14" s="77"/>
      <c r="D14" s="26" t="s" ph="1">
        <v>27</v>
      </c>
      <c r="E14" s="34" t="s">
        <v>4</v>
      </c>
      <c r="F14" s="45" t="s">
        <v>3</v>
      </c>
      <c r="G14" s="58"/>
      <c r="H14" s="66"/>
    </row>
    <row r="15" spans="1:9" ht="30" customHeight="1">
      <c r="A15" s="5"/>
      <c r="B15" s="13"/>
      <c r="C15" s="77"/>
      <c r="D15" s="27" t="s" ph="1">
        <v>66</v>
      </c>
      <c r="E15" s="34" t="s">
        <v>6</v>
      </c>
      <c r="F15" s="45" t="s">
        <v>3</v>
      </c>
      <c r="G15" s="58"/>
      <c r="H15" s="66"/>
    </row>
    <row r="16" spans="1:9" ht="30" customHeight="1">
      <c r="A16" s="5"/>
      <c r="B16" s="11"/>
      <c r="C16" s="77"/>
      <c r="D16" s="23" t="s" ph="1">
        <v>31</v>
      </c>
      <c r="E16" s="34" t="s">
        <v>8</v>
      </c>
      <c r="F16" s="45" t="s">
        <v>3</v>
      </c>
      <c r="G16" s="58"/>
      <c r="H16" s="66"/>
    </row>
    <row r="17" spans="1:12" ht="30" customHeight="1">
      <c r="A17" s="4" t="s">
        <v>7</v>
      </c>
      <c r="B17" s="11"/>
      <c r="C17" s="77"/>
      <c r="D17" s="23" t="s" ph="1">
        <v>50</v>
      </c>
      <c r="E17" s="34" t="s">
        <v>29</v>
      </c>
      <c r="F17" s="45"/>
      <c r="G17" s="58" t="s">
        <v>3</v>
      </c>
      <c r="H17" s="66"/>
    </row>
    <row r="18" spans="1:12" ht="30" customHeight="1">
      <c r="A18" s="4"/>
      <c r="B18" s="11"/>
      <c r="C18" s="77"/>
      <c r="D18" s="23" t="s" ph="1">
        <v>67</v>
      </c>
      <c r="E18" s="34" t="s">
        <v>40</v>
      </c>
      <c r="F18" s="45"/>
      <c r="G18" s="58" t="s">
        <v>3</v>
      </c>
      <c r="H18" s="66"/>
    </row>
    <row r="19" spans="1:12" ht="30" customHeight="1">
      <c r="A19" s="4"/>
      <c r="B19" s="11"/>
      <c r="C19" s="77"/>
      <c r="D19" s="23" t="s" ph="1">
        <v>43</v>
      </c>
      <c r="E19" s="34" t="s">
        <v>56</v>
      </c>
      <c r="F19" s="45"/>
      <c r="G19" s="58" t="s">
        <v>3</v>
      </c>
      <c r="H19" s="66"/>
    </row>
    <row r="20" spans="1:12" ht="30" customHeight="1">
      <c r="A20" s="4"/>
      <c r="B20" s="11"/>
      <c r="C20" s="77"/>
      <c r="D20" s="29" t="s" ph="1">
        <v>75</v>
      </c>
      <c r="E20" s="34" t="s">
        <v>70</v>
      </c>
      <c r="F20" s="48"/>
      <c r="G20" s="58" t="s">
        <v>3</v>
      </c>
      <c r="H20" s="70"/>
    </row>
    <row r="21" spans="1:12" ht="30" customHeight="1">
      <c r="A21" s="4"/>
      <c r="B21" s="11"/>
      <c r="C21" s="80"/>
      <c r="D21" s="85" t="s" ph="1">
        <v>72</v>
      </c>
      <c r="E21" s="86" t="s">
        <v>73</v>
      </c>
      <c r="F21" s="45"/>
      <c r="G21" s="58" t="s">
        <v>3</v>
      </c>
      <c r="H21" s="66"/>
    </row>
    <row r="22" spans="1:12" ht="30" customHeight="1">
      <c r="A22" s="4" t="s">
        <v>7</v>
      </c>
      <c r="B22" s="11"/>
      <c r="C22" s="77"/>
      <c r="D22" s="23" t="s" ph="1">
        <v>60</v>
      </c>
      <c r="E22" s="34" t="s">
        <v>23</v>
      </c>
      <c r="F22" s="45"/>
      <c r="G22" s="58" t="s">
        <v>3</v>
      </c>
      <c r="H22" s="66"/>
    </row>
    <row r="23" spans="1:12" ht="30" customHeight="1">
      <c r="A23" s="4"/>
      <c r="B23" s="11"/>
      <c r="C23" s="77"/>
      <c r="D23" s="29" t="s" ph="1">
        <v>61</v>
      </c>
      <c r="E23" s="38" t="s">
        <v>57</v>
      </c>
      <c r="F23" s="48"/>
      <c r="G23" s="58" t="s">
        <v>3</v>
      </c>
      <c r="H23" s="70"/>
    </row>
    <row r="24" spans="1:12" ht="30" customHeight="1">
      <c r="A24" s="4" t="s">
        <v>7</v>
      </c>
      <c r="B24" s="11"/>
      <c r="C24" s="77"/>
      <c r="D24" s="23" t="s" ph="1">
        <v>41</v>
      </c>
      <c r="E24" s="34" t="s">
        <v>20</v>
      </c>
      <c r="F24" s="45"/>
      <c r="G24" s="58"/>
      <c r="H24" s="66" t="s">
        <v>3</v>
      </c>
    </row>
    <row r="25" spans="1:12" ht="30" customHeight="1">
      <c r="A25" s="4" t="s">
        <v>7</v>
      </c>
      <c r="B25" s="11"/>
      <c r="C25" s="77"/>
      <c r="D25" s="23" t="s" ph="1">
        <v>42</v>
      </c>
      <c r="E25" s="34" t="s">
        <v>58</v>
      </c>
      <c r="F25" s="45"/>
      <c r="G25" s="58"/>
      <c r="H25" s="66" t="s">
        <v>3</v>
      </c>
    </row>
    <row r="26" spans="1:12" ht="30" customHeight="1">
      <c r="A26" s="4" t="s">
        <v>7</v>
      </c>
      <c r="B26" s="11"/>
      <c r="C26" s="77"/>
      <c r="D26" s="23" t="s" ph="1">
        <v>44</v>
      </c>
      <c r="E26" s="34" t="s">
        <v>51</v>
      </c>
      <c r="F26" s="45"/>
      <c r="G26" s="58"/>
      <c r="H26" s="66" t="s">
        <v>3</v>
      </c>
    </row>
    <row r="27" spans="1:12" ht="30" customHeight="1">
      <c r="A27" s="5"/>
      <c r="B27" s="11"/>
      <c r="C27" s="78"/>
      <c r="D27" s="23" t="s" ph="1">
        <v>5</v>
      </c>
      <c r="E27" s="38" t="s">
        <v>9</v>
      </c>
      <c r="F27" s="45"/>
      <c r="G27" s="58"/>
      <c r="H27" s="66" t="s">
        <v>3</v>
      </c>
    </row>
    <row r="28" spans="1:12" ht="30" customHeight="1">
      <c r="A28" s="4"/>
      <c r="B28" s="12"/>
      <c r="C28" s="79"/>
      <c r="D28" s="25" t="s" ph="1">
        <v>28</v>
      </c>
      <c r="E28" s="36" t="s">
        <v>53</v>
      </c>
      <c r="F28" s="46"/>
      <c r="G28" s="59"/>
      <c r="H28" s="69" t="s">
        <v>3</v>
      </c>
    </row>
    <row r="29" spans="1:12" ht="30" customHeight="1">
      <c r="A29" s="4"/>
      <c r="B29" s="14" t="s">
        <v>11</v>
      </c>
      <c r="C29" s="76"/>
      <c r="D29" s="22" t="s" ph="1">
        <v>13</v>
      </c>
      <c r="E29" s="37" t="s">
        <v>25</v>
      </c>
      <c r="F29" s="47" t="s">
        <v>3</v>
      </c>
      <c r="G29" s="60"/>
      <c r="H29" s="71"/>
    </row>
    <row r="30" spans="1:12" ht="30" customHeight="1">
      <c r="A30" s="4"/>
      <c r="B30" s="15"/>
      <c r="C30" s="77"/>
      <c r="D30" s="23" t="s" ph="1">
        <v>65</v>
      </c>
      <c r="E30" s="34" t="s">
        <v>25</v>
      </c>
      <c r="F30" s="45" t="s">
        <v>3</v>
      </c>
      <c r="G30" s="58"/>
      <c r="H30" s="72"/>
      <c r="J30" s="30"/>
      <c r="K30" s="7" ph="1"/>
      <c r="L30" s="1" ph="1"/>
    </row>
    <row r="31" spans="1:12" ht="30" customHeight="1">
      <c r="A31" s="4"/>
      <c r="B31" s="15"/>
      <c r="C31" s="77"/>
      <c r="D31" s="23" t="s" ph="1">
        <v>64</v>
      </c>
      <c r="E31" s="34" t="s">
        <v>25</v>
      </c>
      <c r="F31" s="45"/>
      <c r="G31" s="58" t="s">
        <v>3</v>
      </c>
      <c r="H31" s="66"/>
      <c r="J31" s="30"/>
      <c r="K31" s="7" ph="1"/>
      <c r="L31" s="1" ph="1"/>
    </row>
    <row r="32" spans="1:12" ht="30" customHeight="1">
      <c r="A32" s="4"/>
      <c r="B32" s="15"/>
      <c r="C32" s="77"/>
      <c r="D32" s="23" t="s" ph="1">
        <v>63</v>
      </c>
      <c r="E32" s="34" t="s">
        <v>25</v>
      </c>
      <c r="F32" s="49"/>
      <c r="G32" s="61" t="s">
        <v>3</v>
      </c>
      <c r="H32" s="66"/>
    </row>
    <row r="33" spans="1:8" ht="30" customHeight="1">
      <c r="A33" s="5"/>
      <c r="B33" s="15"/>
      <c r="C33" s="78"/>
      <c r="D33" s="24" t="s" ph="1">
        <v>62</v>
      </c>
      <c r="E33" s="34" t="s">
        <v>25</v>
      </c>
      <c r="F33" s="50"/>
      <c r="G33" s="62"/>
      <c r="H33" s="67" t="s">
        <v>3</v>
      </c>
    </row>
    <row r="34" spans="1:8" ht="30" customHeight="1">
      <c r="A34" s="4"/>
      <c r="B34" s="16"/>
      <c r="C34" s="79"/>
      <c r="D34" s="25" t="s" ph="1">
        <v>49</v>
      </c>
      <c r="E34" s="36" t="s">
        <v>25</v>
      </c>
      <c r="F34" s="46"/>
      <c r="G34" s="59"/>
      <c r="H34" s="69" t="s">
        <v>3</v>
      </c>
    </row>
    <row r="35" spans="1:8" ht="15.75" customHeight="1">
      <c r="A35" s="6"/>
      <c r="B35" s="17"/>
      <c r="C35" s="18"/>
      <c r="D35" s="18"/>
      <c r="E35" s="39"/>
      <c r="F35" s="51">
        <f>COUNTA(F3:F34)</f>
        <v>11</v>
      </c>
      <c r="G35" s="51">
        <f>COUNTA(G3:G34)</f>
        <v>12</v>
      </c>
      <c r="H35" s="51">
        <f>COUNTA(H3:H34)</f>
        <v>9</v>
      </c>
    </row>
    <row r="36" spans="1:8" ht="15.75" customHeight="1">
      <c r="A36" s="7"/>
      <c r="B36" s="18"/>
      <c r="C36" s="18"/>
      <c r="D36" s="18"/>
      <c r="E36" s="39"/>
      <c r="F36" s="49">
        <f>SUM(F35:H35)</f>
        <v>32</v>
      </c>
      <c r="G36" s="49"/>
      <c r="H36" s="49"/>
    </row>
    <row r="37" spans="1:8" hidden="1">
      <c r="B37" s="19"/>
      <c r="C37" s="81"/>
      <c r="D37" s="19" t="s">
        <v>15</v>
      </c>
      <c r="E37" s="30"/>
      <c r="F37" s="52"/>
      <c r="G37" s="52"/>
      <c r="H37" s="52"/>
    </row>
    <row r="38" spans="1:8" hidden="1">
      <c r="C38" s="82"/>
      <c r="D38" s="30"/>
      <c r="E38" s="30"/>
      <c r="F38" s="52"/>
      <c r="G38" s="52"/>
      <c r="H38" s="52"/>
    </row>
    <row r="39" spans="1:8" hidden="1">
      <c r="C39" s="82"/>
      <c r="D39" s="30"/>
      <c r="E39" s="30"/>
      <c r="F39" s="52"/>
      <c r="G39" s="52"/>
      <c r="H39" s="52"/>
    </row>
    <row r="40" spans="1:8" hidden="1">
      <c r="C40" s="82"/>
      <c r="D40" s="30" t="s">
        <v>2</v>
      </c>
      <c r="E40" s="30"/>
      <c r="F40" s="52"/>
      <c r="G40" s="52"/>
      <c r="H40" s="52"/>
    </row>
    <row r="41" spans="1:8" ht="21.75" hidden="1" customHeight="1">
      <c r="C41" s="82"/>
      <c r="D41" s="30" t="e">
        <f>COUNTIFS(#REF!,"男")</f>
        <v>#REF!</v>
      </c>
      <c r="E41" s="30"/>
      <c r="F41" s="52"/>
      <c r="G41" s="52"/>
      <c r="H41" s="52"/>
    </row>
    <row r="42" spans="1:8" hidden="1">
      <c r="C42" s="82"/>
      <c r="D42" s="30" t="e">
        <f>COUNTIFS(#REF!,"女")</f>
        <v>#REF!</v>
      </c>
      <c r="E42" s="30"/>
      <c r="F42" s="52"/>
      <c r="G42" s="52"/>
      <c r="H42" s="52"/>
    </row>
    <row r="43" spans="1:8">
      <c r="B43" s="6"/>
      <c r="C43" s="82"/>
      <c r="D43" s="30"/>
      <c r="E43" s="30"/>
      <c r="F43" s="52"/>
      <c r="G43" s="52"/>
      <c r="H43" s="52"/>
    </row>
    <row r="44" spans="1:8">
      <c r="C44" s="82"/>
      <c r="D44" s="30"/>
      <c r="E44" s="30"/>
      <c r="F44" s="52"/>
      <c r="G44" s="52"/>
      <c r="H44" s="52"/>
    </row>
    <row r="45" spans="1:8">
      <c r="C45" s="82"/>
      <c r="D45" s="30"/>
      <c r="E45" s="30"/>
      <c r="F45" s="52"/>
      <c r="G45" s="52"/>
      <c r="H45" s="52"/>
    </row>
    <row r="46" spans="1:8">
      <c r="C46" s="82"/>
      <c r="D46" s="30"/>
      <c r="E46" s="30"/>
      <c r="F46" s="52"/>
      <c r="G46" s="52"/>
      <c r="H46" s="52"/>
    </row>
    <row r="47" spans="1:8">
      <c r="C47" s="82"/>
      <c r="D47" s="30"/>
      <c r="E47" s="30"/>
      <c r="F47" s="52"/>
      <c r="G47" s="52"/>
      <c r="H47" s="52"/>
    </row>
    <row r="48" spans="1:8">
      <c r="C48" s="82"/>
      <c r="D48" s="30"/>
      <c r="E48" s="30"/>
      <c r="F48" s="52"/>
      <c r="G48" s="52"/>
      <c r="H48" s="52"/>
    </row>
    <row r="49" spans="3:8">
      <c r="C49" s="81"/>
      <c r="D49" s="30"/>
      <c r="E49" s="30"/>
      <c r="F49" s="52"/>
      <c r="G49" s="52"/>
      <c r="H49" s="52"/>
    </row>
    <row r="50" spans="3:8">
      <c r="C50" s="81"/>
      <c r="D50" s="7"/>
      <c r="E50" s="19"/>
      <c r="F50" s="7"/>
      <c r="G50" s="7"/>
      <c r="H50" s="7"/>
    </row>
    <row r="51" spans="3:8">
      <c r="D51" s="7"/>
      <c r="E51" s="19"/>
      <c r="F51" s="7"/>
      <c r="G51" s="7"/>
      <c r="H51" s="7"/>
    </row>
    <row r="52" spans="3:8">
      <c r="D52" s="1"/>
      <c r="E52" s="19"/>
    </row>
    <row r="53" spans="3:8">
      <c r="C53" s="81"/>
      <c r="D53" s="1"/>
      <c r="E53" s="19"/>
    </row>
    <row r="54" spans="3:8" ht="21">
      <c r="D54" s="2" ph="1"/>
    </row>
    <row r="55" spans="3:8" ht="21">
      <c r="D55" s="2" ph="1"/>
    </row>
    <row r="56" spans="3:8" ht="21">
      <c r="D56" s="2" ph="1"/>
    </row>
    <row r="57" spans="3:8" ht="21">
      <c r="D57" s="2" ph="1"/>
    </row>
    <row r="58" spans="3:8" ht="21">
      <c r="D58" s="2" ph="1"/>
    </row>
    <row r="59" spans="3:8" ht="21">
      <c r="D59" s="2" ph="1"/>
    </row>
    <row r="60" spans="3:8" ht="21">
      <c r="D60" s="2" ph="1"/>
    </row>
  </sheetData>
  <mergeCells count="10">
    <mergeCell ref="F1:H1"/>
    <mergeCell ref="F36:H36"/>
    <mergeCell ref="A1:A2"/>
    <mergeCell ref="B1:B2"/>
    <mergeCell ref="C1:D2"/>
    <mergeCell ref="E1:E2"/>
    <mergeCell ref="B29:B34"/>
    <mergeCell ref="B35:E36"/>
    <mergeCell ref="B3:B9"/>
    <mergeCell ref="B10:B28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82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N65"/>
  <sheetViews>
    <sheetView showGridLines="0" tabSelected="1" view="pageBreakPreview" zoomScaleSheetLayoutView="100" workbookViewId="0">
      <pane xSplit="5" ySplit="7" topLeftCell="F8" activePane="bottomRight" state="frozen"/>
      <selection pane="topRight"/>
      <selection pane="bottomLeft"/>
      <selection pane="bottomRight" activeCell="G51" sqref="G51"/>
    </sheetView>
  </sheetViews>
  <sheetFormatPr defaultRowHeight="13.5"/>
  <cols>
    <col min="1" max="1" width="2.625" style="1" customWidth="1"/>
    <col min="2" max="2" width="3.75" style="1" hidden="1" customWidth="1"/>
    <col min="3" max="3" width="6.25" style="1" customWidth="1"/>
    <col min="4" max="4" width="4.125" style="73" customWidth="1"/>
    <col min="5" max="5" width="15.875" style="2" customWidth="1"/>
    <col min="6" max="6" width="7.5" style="1" customWidth="1"/>
    <col min="7" max="7" width="54.625" style="2" customWidth="1"/>
    <col min="8" max="10" width="9.875" style="1" customWidth="1"/>
    <col min="11" max="11" width="2.625" style="1" customWidth="1"/>
    <col min="12" max="16384" width="9" style="1" customWidth="1"/>
  </cols>
  <sheetData>
    <row r="2" spans="1:11" ht="25.5" customHeight="1">
      <c r="H2" s="103"/>
      <c r="I2" s="103"/>
      <c r="J2" s="73" t="s">
        <v>80</v>
      </c>
    </row>
    <row r="3" spans="1:11" ht="17.25">
      <c r="C3" s="88" t="s">
        <v>81</v>
      </c>
      <c r="D3" s="88"/>
      <c r="E3" s="88"/>
      <c r="F3" s="88"/>
      <c r="G3" s="88"/>
      <c r="H3" s="88"/>
      <c r="I3" s="88"/>
      <c r="J3" s="88"/>
    </row>
    <row r="4" spans="1:11" ht="6.75" customHeight="1">
      <c r="C4" s="89"/>
      <c r="D4" s="89"/>
      <c r="E4" s="89"/>
      <c r="F4" s="89"/>
      <c r="G4" s="89"/>
      <c r="H4" s="89"/>
      <c r="I4" s="89"/>
      <c r="J4" s="89"/>
    </row>
    <row r="5" spans="1:11" ht="18">
      <c r="C5" s="6"/>
      <c r="D5" s="90" t="s">
        <v>39</v>
      </c>
      <c r="E5" s="91"/>
      <c r="F5" s="91"/>
      <c r="G5" s="19"/>
      <c r="H5" s="6"/>
      <c r="I5" s="6"/>
      <c r="J5" s="104"/>
    </row>
    <row r="6" spans="1:11" ht="14.25" customHeight="1">
      <c r="B6" s="3"/>
      <c r="C6" s="8" t="s">
        <v>14</v>
      </c>
      <c r="D6" s="74" t="s">
        <v>0</v>
      </c>
      <c r="E6" s="83"/>
      <c r="F6" s="93" t="s">
        <v>85</v>
      </c>
      <c r="G6" s="31" t="s">
        <v>1</v>
      </c>
      <c r="H6" s="40" t="s">
        <v>47</v>
      </c>
      <c r="I6" s="53"/>
      <c r="J6" s="63"/>
    </row>
    <row r="7" spans="1:11" ht="28.5" customHeight="1">
      <c r="B7" s="3"/>
      <c r="C7" s="9"/>
      <c r="D7" s="75"/>
      <c r="E7" s="84"/>
      <c r="F7" s="94"/>
      <c r="G7" s="32"/>
      <c r="H7" s="41" t="s">
        <v>16</v>
      </c>
      <c r="I7" s="54" t="s">
        <v>35</v>
      </c>
      <c r="J7" s="64" t="s">
        <v>18</v>
      </c>
    </row>
    <row r="8" spans="1:11" ht="30" customHeight="1">
      <c r="A8" s="87" t="s">
        <v>10</v>
      </c>
      <c r="B8" s="4" t="s">
        <v>7</v>
      </c>
      <c r="C8" s="10" t="s">
        <v>21</v>
      </c>
      <c r="D8" s="76" t="s">
        <v>24</v>
      </c>
      <c r="E8" s="22" t="s" ph="1">
        <v>30</v>
      </c>
      <c r="F8" s="95" t="s">
        <v>82</v>
      </c>
      <c r="G8" s="33" t="s">
        <v>48</v>
      </c>
      <c r="H8" s="42" t="s">
        <v>3</v>
      </c>
      <c r="I8" s="55"/>
      <c r="J8" s="65"/>
      <c r="K8" s="5"/>
    </row>
    <row r="9" spans="1:11" ht="30" customHeight="1">
      <c r="A9" s="87" t="s">
        <v>10</v>
      </c>
      <c r="B9" s="4" t="s">
        <v>7</v>
      </c>
      <c r="C9" s="11"/>
      <c r="D9" s="77"/>
      <c r="E9" s="23" t="s" ph="1">
        <v>22</v>
      </c>
      <c r="F9" s="96" t="s">
        <v>83</v>
      </c>
      <c r="G9" s="34" t="s">
        <v>52</v>
      </c>
      <c r="H9" s="43" t="s">
        <v>3</v>
      </c>
      <c r="I9" s="56"/>
      <c r="J9" s="66"/>
    </row>
    <row r="10" spans="1:11" ht="30" customHeight="1">
      <c r="A10" s="87" t="s">
        <v>10</v>
      </c>
      <c r="B10" s="4"/>
      <c r="C10" s="11"/>
      <c r="D10" s="77" t="s">
        <v>3</v>
      </c>
      <c r="E10" s="24" t="s" ph="1">
        <v>33</v>
      </c>
      <c r="F10" s="96" t="s">
        <v>83</v>
      </c>
      <c r="G10" s="35" t="s">
        <v>71</v>
      </c>
      <c r="H10" s="44"/>
      <c r="I10" s="57" t="s">
        <v>3</v>
      </c>
      <c r="J10" s="67"/>
    </row>
    <row r="11" spans="1:11" ht="30" customHeight="1">
      <c r="A11" s="87"/>
      <c r="B11" s="5"/>
      <c r="C11" s="11"/>
      <c r="D11" s="78"/>
      <c r="E11" s="24" t="s" ph="1">
        <v>17</v>
      </c>
      <c r="F11" s="97" t="s">
        <v>82</v>
      </c>
      <c r="G11" s="35" t="s">
        <v>74</v>
      </c>
      <c r="H11" s="44"/>
      <c r="I11" s="57" t="s">
        <v>3</v>
      </c>
      <c r="J11" s="67"/>
    </row>
    <row r="12" spans="1:11" ht="30" customHeight="1">
      <c r="A12" s="87" t="s">
        <v>10</v>
      </c>
      <c r="B12" s="4"/>
      <c r="C12" s="11"/>
      <c r="D12" s="78"/>
      <c r="E12" s="24" t="s" ph="1">
        <v>34</v>
      </c>
      <c r="F12" s="96" t="s">
        <v>83</v>
      </c>
      <c r="G12" s="35" t="s">
        <v>32</v>
      </c>
      <c r="H12" s="44"/>
      <c r="I12" s="57" t="s">
        <v>3</v>
      </c>
      <c r="J12" s="67"/>
    </row>
    <row r="13" spans="1:11" ht="30" customHeight="1">
      <c r="A13" s="87" t="s">
        <v>10</v>
      </c>
      <c r="B13" s="4" t="s">
        <v>7</v>
      </c>
      <c r="C13" s="11"/>
      <c r="D13" s="77"/>
      <c r="E13" s="23" t="s" ph="1">
        <v>12</v>
      </c>
      <c r="F13" s="97" t="s">
        <v>82</v>
      </c>
      <c r="G13" s="34" t="s">
        <v>46</v>
      </c>
      <c r="H13" s="45"/>
      <c r="I13" s="58"/>
      <c r="J13" s="68" t="s">
        <v>3</v>
      </c>
      <c r="K13" s="30"/>
    </row>
    <row r="14" spans="1:11" ht="30" customHeight="1">
      <c r="A14" s="87" t="s">
        <v>10</v>
      </c>
      <c r="B14" s="4"/>
      <c r="C14" s="12"/>
      <c r="D14" s="79"/>
      <c r="E14" s="25" t="s" ph="1">
        <v>37</v>
      </c>
      <c r="F14" s="98" t="s">
        <v>83</v>
      </c>
      <c r="G14" s="36" t="s">
        <v>59</v>
      </c>
      <c r="H14" s="46"/>
      <c r="I14" s="59"/>
      <c r="J14" s="69" t="s">
        <v>3</v>
      </c>
    </row>
    <row r="15" spans="1:11" ht="30" customHeight="1">
      <c r="A15" s="87" t="s">
        <v>10</v>
      </c>
      <c r="B15" s="4" t="s">
        <v>7</v>
      </c>
      <c r="C15" s="10" t="s">
        <v>68</v>
      </c>
      <c r="D15" s="76"/>
      <c r="E15" s="22" t="s" ph="1">
        <v>38</v>
      </c>
      <c r="F15" s="99" t="s">
        <v>82</v>
      </c>
      <c r="G15" s="37" t="s">
        <v>77</v>
      </c>
      <c r="H15" s="47" t="s">
        <v>3</v>
      </c>
      <c r="I15" s="60"/>
      <c r="J15" s="65"/>
    </row>
    <row r="16" spans="1:11" ht="30" customHeight="1">
      <c r="A16" s="87" t="s">
        <v>10</v>
      </c>
      <c r="B16" s="4" t="s">
        <v>7</v>
      </c>
      <c r="C16" s="11"/>
      <c r="D16" s="77"/>
      <c r="E16" s="23" t="s" ph="1">
        <v>76</v>
      </c>
      <c r="F16" s="100" t="s">
        <v>82</v>
      </c>
      <c r="G16" s="34" t="s">
        <v>55</v>
      </c>
      <c r="H16" s="45" t="s">
        <v>3</v>
      </c>
      <c r="I16" s="58"/>
      <c r="J16" s="66"/>
    </row>
    <row r="17" spans="1:10" ht="30" customHeight="1">
      <c r="A17" s="87" t="s">
        <v>10</v>
      </c>
      <c r="B17" s="4" t="s">
        <v>7</v>
      </c>
      <c r="C17" s="11"/>
      <c r="D17" s="77"/>
      <c r="E17" s="23" t="s" ph="1">
        <v>26</v>
      </c>
      <c r="F17" s="100" t="s">
        <v>82</v>
      </c>
      <c r="G17" s="34" t="s">
        <v>78</v>
      </c>
      <c r="H17" s="45" t="s">
        <v>3</v>
      </c>
      <c r="I17" s="58"/>
      <c r="J17" s="66"/>
    </row>
    <row r="18" spans="1:10" ht="30" customHeight="1">
      <c r="A18" s="87"/>
      <c r="B18" s="5"/>
      <c r="C18" s="11"/>
      <c r="D18" s="77"/>
      <c r="E18" s="24" t="s" ph="1">
        <v>19</v>
      </c>
      <c r="F18" s="100" t="s">
        <v>82</v>
      </c>
      <c r="G18" s="34" t="s">
        <v>69</v>
      </c>
      <c r="H18" s="45" t="s">
        <v>3</v>
      </c>
      <c r="I18" s="58"/>
      <c r="J18" s="66"/>
    </row>
    <row r="19" spans="1:10" ht="30" customHeight="1">
      <c r="A19" s="87"/>
      <c r="B19" s="5"/>
      <c r="C19" s="11"/>
      <c r="D19" s="77"/>
      <c r="E19" s="26" t="s" ph="1">
        <v>27</v>
      </c>
      <c r="F19" s="100" t="s">
        <v>82</v>
      </c>
      <c r="G19" s="34" t="s">
        <v>4</v>
      </c>
      <c r="H19" s="45" t="s">
        <v>3</v>
      </c>
      <c r="I19" s="58"/>
      <c r="J19" s="66"/>
    </row>
    <row r="20" spans="1:10" ht="30" customHeight="1">
      <c r="A20" s="87"/>
      <c r="B20" s="5"/>
      <c r="C20" s="13"/>
      <c r="D20" s="77"/>
      <c r="E20" s="27" t="s" ph="1">
        <v>66</v>
      </c>
      <c r="F20" s="100" t="s">
        <v>82</v>
      </c>
      <c r="G20" s="34" t="s">
        <v>6</v>
      </c>
      <c r="H20" s="45" t="s">
        <v>3</v>
      </c>
      <c r="I20" s="58"/>
      <c r="J20" s="66"/>
    </row>
    <row r="21" spans="1:10" ht="30" customHeight="1">
      <c r="A21" s="87"/>
      <c r="B21" s="5"/>
      <c r="C21" s="11"/>
      <c r="D21" s="77"/>
      <c r="E21" s="23" t="s" ph="1">
        <v>31</v>
      </c>
      <c r="F21" s="96" t="s">
        <v>83</v>
      </c>
      <c r="G21" s="34" t="s">
        <v>8</v>
      </c>
      <c r="H21" s="45" t="s">
        <v>3</v>
      </c>
      <c r="I21" s="58"/>
      <c r="J21" s="66"/>
    </row>
    <row r="22" spans="1:10" ht="30" customHeight="1">
      <c r="A22" s="87" t="s">
        <v>10</v>
      </c>
      <c r="B22" s="4" t="s">
        <v>7</v>
      </c>
      <c r="C22" s="11"/>
      <c r="D22" s="77"/>
      <c r="E22" s="23" t="s" ph="1">
        <v>50</v>
      </c>
      <c r="F22" s="100" t="s">
        <v>82</v>
      </c>
      <c r="G22" s="34" t="s">
        <v>29</v>
      </c>
      <c r="H22" s="45"/>
      <c r="I22" s="58" t="s">
        <v>3</v>
      </c>
      <c r="J22" s="66"/>
    </row>
    <row r="23" spans="1:10" ht="30" customHeight="1">
      <c r="A23" s="87" t="s">
        <v>10</v>
      </c>
      <c r="B23" s="4"/>
      <c r="C23" s="11"/>
      <c r="D23" s="77"/>
      <c r="E23" s="23" t="s" ph="1">
        <v>67</v>
      </c>
      <c r="F23" s="100" t="s">
        <v>82</v>
      </c>
      <c r="G23" s="34" t="s">
        <v>40</v>
      </c>
      <c r="H23" s="45"/>
      <c r="I23" s="58" t="s">
        <v>3</v>
      </c>
      <c r="J23" s="66"/>
    </row>
    <row r="24" spans="1:10" ht="30" customHeight="1">
      <c r="A24" s="87" t="s">
        <v>10</v>
      </c>
      <c r="B24" s="4"/>
      <c r="C24" s="11"/>
      <c r="D24" s="77"/>
      <c r="E24" s="23" t="s" ph="1">
        <v>43</v>
      </c>
      <c r="F24" s="96" t="s">
        <v>83</v>
      </c>
      <c r="G24" s="34" t="s">
        <v>56</v>
      </c>
      <c r="H24" s="45"/>
      <c r="I24" s="58" t="s">
        <v>3</v>
      </c>
      <c r="J24" s="66"/>
    </row>
    <row r="25" spans="1:10" ht="30" customHeight="1">
      <c r="A25" s="87" t="s">
        <v>10</v>
      </c>
      <c r="B25" s="4"/>
      <c r="C25" s="11"/>
      <c r="D25" s="77"/>
      <c r="E25" s="29" t="s" ph="1">
        <v>75</v>
      </c>
      <c r="F25" s="96" t="s">
        <v>83</v>
      </c>
      <c r="G25" s="34" t="s">
        <v>70</v>
      </c>
      <c r="H25" s="48"/>
      <c r="I25" s="58" t="s">
        <v>3</v>
      </c>
      <c r="J25" s="70"/>
    </row>
    <row r="26" spans="1:10" ht="30" customHeight="1">
      <c r="A26" s="87" t="s">
        <v>10</v>
      </c>
      <c r="B26" s="4"/>
      <c r="C26" s="11"/>
      <c r="D26" s="77"/>
      <c r="E26" s="23" t="s" ph="1">
        <v>72</v>
      </c>
      <c r="F26" s="96" t="s">
        <v>83</v>
      </c>
      <c r="G26" s="34" t="s">
        <v>73</v>
      </c>
      <c r="H26" s="45"/>
      <c r="I26" s="58" t="s">
        <v>3</v>
      </c>
      <c r="J26" s="66"/>
    </row>
    <row r="27" spans="1:10" ht="30" customHeight="1">
      <c r="A27" s="87" t="s">
        <v>10</v>
      </c>
      <c r="B27" s="4" t="s">
        <v>7</v>
      </c>
      <c r="C27" s="11"/>
      <c r="D27" s="77"/>
      <c r="E27" s="23" t="s" ph="1">
        <v>60</v>
      </c>
      <c r="F27" s="96" t="s">
        <v>83</v>
      </c>
      <c r="G27" s="34" t="s">
        <v>23</v>
      </c>
      <c r="H27" s="45"/>
      <c r="I27" s="58" t="s">
        <v>3</v>
      </c>
      <c r="J27" s="66"/>
    </row>
    <row r="28" spans="1:10" ht="30" customHeight="1">
      <c r="A28" s="87" t="s">
        <v>10</v>
      </c>
      <c r="B28" s="4"/>
      <c r="C28" s="11"/>
      <c r="D28" s="77"/>
      <c r="E28" s="29" t="s" ph="1">
        <v>61</v>
      </c>
      <c r="F28" s="100" t="s">
        <v>82</v>
      </c>
      <c r="G28" s="38" t="s">
        <v>57</v>
      </c>
      <c r="H28" s="48"/>
      <c r="I28" s="58" t="s">
        <v>3</v>
      </c>
      <c r="J28" s="70"/>
    </row>
    <row r="29" spans="1:10" ht="30" customHeight="1">
      <c r="A29" s="87" t="s">
        <v>10</v>
      </c>
      <c r="B29" s="4" t="s">
        <v>7</v>
      </c>
      <c r="C29" s="11"/>
      <c r="D29" s="77"/>
      <c r="E29" s="23" t="s" ph="1">
        <v>41</v>
      </c>
      <c r="F29" s="100" t="s">
        <v>82</v>
      </c>
      <c r="G29" s="34" t="s">
        <v>20</v>
      </c>
      <c r="H29" s="45"/>
      <c r="I29" s="58"/>
      <c r="J29" s="66" t="s">
        <v>3</v>
      </c>
    </row>
    <row r="30" spans="1:10" ht="30" customHeight="1">
      <c r="A30" s="87" t="s">
        <v>10</v>
      </c>
      <c r="B30" s="4" t="s">
        <v>7</v>
      </c>
      <c r="C30" s="11"/>
      <c r="D30" s="77"/>
      <c r="E30" s="23" t="s" ph="1">
        <v>42</v>
      </c>
      <c r="F30" s="96" t="s">
        <v>83</v>
      </c>
      <c r="G30" s="34" t="s">
        <v>58</v>
      </c>
      <c r="H30" s="45"/>
      <c r="I30" s="58"/>
      <c r="J30" s="66" t="s">
        <v>3</v>
      </c>
    </row>
    <row r="31" spans="1:10" ht="30" customHeight="1">
      <c r="A31" s="87" t="s">
        <v>10</v>
      </c>
      <c r="B31" s="4" t="s">
        <v>7</v>
      </c>
      <c r="C31" s="11"/>
      <c r="D31" s="77"/>
      <c r="E31" s="23" t="s" ph="1">
        <v>44</v>
      </c>
      <c r="F31" s="100" t="s">
        <v>82</v>
      </c>
      <c r="G31" s="34" t="s">
        <v>51</v>
      </c>
      <c r="H31" s="45"/>
      <c r="I31" s="58"/>
      <c r="J31" s="66" t="s">
        <v>3</v>
      </c>
    </row>
    <row r="32" spans="1:10" ht="30" customHeight="1">
      <c r="A32" s="87"/>
      <c r="B32" s="5"/>
      <c r="C32" s="11"/>
      <c r="D32" s="78"/>
      <c r="E32" s="23" t="s" ph="1">
        <v>5</v>
      </c>
      <c r="F32" s="96" t="s">
        <v>83</v>
      </c>
      <c r="G32" s="38" t="s">
        <v>9</v>
      </c>
      <c r="H32" s="45"/>
      <c r="I32" s="58"/>
      <c r="J32" s="66" t="s">
        <v>3</v>
      </c>
    </row>
    <row r="33" spans="1:14" ht="30" customHeight="1">
      <c r="A33" s="87" t="s">
        <v>10</v>
      </c>
      <c r="B33" s="4"/>
      <c r="C33" s="12"/>
      <c r="D33" s="79"/>
      <c r="E33" s="92" t="s" ph="1">
        <v>79</v>
      </c>
      <c r="F33" s="101" t="s">
        <v>83</v>
      </c>
      <c r="G33" s="36" t="s">
        <v>53</v>
      </c>
      <c r="H33" s="46"/>
      <c r="I33" s="59"/>
      <c r="J33" s="69" t="s">
        <v>3</v>
      </c>
    </row>
    <row r="34" spans="1:14" ht="30" customHeight="1">
      <c r="A34" s="87" t="s">
        <v>10</v>
      </c>
      <c r="B34" s="4"/>
      <c r="C34" s="14" t="s">
        <v>11</v>
      </c>
      <c r="D34" s="76"/>
      <c r="E34" s="22" t="s" ph="1">
        <v>13</v>
      </c>
      <c r="F34" s="97" t="s">
        <v>83</v>
      </c>
      <c r="G34" s="37" t="s">
        <v>25</v>
      </c>
      <c r="H34" s="47" t="s">
        <v>3</v>
      </c>
      <c r="I34" s="60"/>
      <c r="J34" s="71"/>
    </row>
    <row r="35" spans="1:14" ht="30" customHeight="1">
      <c r="A35" s="87" t="s">
        <v>10</v>
      </c>
      <c r="B35" s="4"/>
      <c r="C35" s="15"/>
      <c r="D35" s="77"/>
      <c r="E35" s="23" t="s" ph="1">
        <v>65</v>
      </c>
      <c r="F35" s="96" t="s">
        <v>83</v>
      </c>
      <c r="G35" s="34" t="s">
        <v>25</v>
      </c>
      <c r="H35" s="45" t="s">
        <v>3</v>
      </c>
      <c r="I35" s="58"/>
      <c r="J35" s="72"/>
      <c r="L35" s="30"/>
      <c r="M35" s="7" ph="1"/>
      <c r="N35" s="1" ph="1"/>
    </row>
    <row r="36" spans="1:14" ht="30" customHeight="1">
      <c r="A36" s="87" t="s">
        <v>10</v>
      </c>
      <c r="B36" s="4"/>
      <c r="C36" s="15"/>
      <c r="D36" s="77"/>
      <c r="E36" s="23" t="s" ph="1">
        <v>64</v>
      </c>
      <c r="F36" s="96" t="s">
        <v>83</v>
      </c>
      <c r="G36" s="34" t="s">
        <v>25</v>
      </c>
      <c r="H36" s="45"/>
      <c r="I36" s="58" t="s">
        <v>3</v>
      </c>
      <c r="J36" s="66"/>
      <c r="L36" s="30"/>
      <c r="M36" s="7" ph="1"/>
      <c r="N36" s="1" ph="1"/>
    </row>
    <row r="37" spans="1:14" ht="30" customHeight="1">
      <c r="A37" s="87" t="s">
        <v>10</v>
      </c>
      <c r="B37" s="4"/>
      <c r="C37" s="15"/>
      <c r="D37" s="77"/>
      <c r="E37" s="23" t="s" ph="1">
        <v>63</v>
      </c>
      <c r="F37" s="96" t="s">
        <v>83</v>
      </c>
      <c r="G37" s="34" t="s">
        <v>25</v>
      </c>
      <c r="H37" s="49"/>
      <c r="I37" s="61" t="s">
        <v>3</v>
      </c>
      <c r="J37" s="66"/>
    </row>
    <row r="38" spans="1:14" ht="30" customHeight="1">
      <c r="A38" s="87"/>
      <c r="B38" s="5"/>
      <c r="C38" s="15"/>
      <c r="D38" s="78"/>
      <c r="E38" s="24" t="s" ph="1">
        <v>62</v>
      </c>
      <c r="F38" s="100" t="s">
        <v>82</v>
      </c>
      <c r="G38" s="34" t="s">
        <v>25</v>
      </c>
      <c r="H38" s="50"/>
      <c r="I38" s="62"/>
      <c r="J38" s="67" t="s">
        <v>3</v>
      </c>
    </row>
    <row r="39" spans="1:14" ht="30" customHeight="1">
      <c r="A39" s="87" t="s">
        <v>10</v>
      </c>
      <c r="B39" s="4"/>
      <c r="C39" s="16"/>
      <c r="D39" s="79"/>
      <c r="E39" s="25" t="s" ph="1">
        <v>49</v>
      </c>
      <c r="F39" s="102" t="s">
        <v>82</v>
      </c>
      <c r="G39" s="36" t="s">
        <v>25</v>
      </c>
      <c r="H39" s="46"/>
      <c r="I39" s="59"/>
      <c r="J39" s="69" t="s">
        <v>3</v>
      </c>
    </row>
    <row r="40" spans="1:14" ht="15.75" customHeight="1">
      <c r="B40" s="6"/>
      <c r="C40" s="17"/>
      <c r="D40" s="18"/>
      <c r="E40" s="18"/>
      <c r="F40" s="18"/>
      <c r="G40" s="39"/>
      <c r="H40" s="51">
        <f>COUNTA(H8:H39)</f>
        <v>11</v>
      </c>
      <c r="I40" s="51">
        <f>COUNTA(I8:I39)</f>
        <v>12</v>
      </c>
      <c r="J40" s="51">
        <f>COUNTA(J8:J39)</f>
        <v>9</v>
      </c>
    </row>
    <row r="41" spans="1:14" ht="15.75" customHeight="1">
      <c r="A41" s="6"/>
      <c r="B41" s="7"/>
      <c r="C41" s="18"/>
      <c r="D41" s="18"/>
      <c r="E41" s="18"/>
      <c r="F41" s="18"/>
      <c r="G41" s="39"/>
      <c r="H41" s="49">
        <f>SUM(H40:J40)</f>
        <v>32</v>
      </c>
      <c r="I41" s="49"/>
      <c r="J41" s="49"/>
    </row>
    <row r="42" spans="1:14" hidden="1">
      <c r="C42" s="19"/>
      <c r="D42" s="81"/>
      <c r="E42" s="19" t="s">
        <v>15</v>
      </c>
      <c r="F42" s="19"/>
      <c r="G42" s="30"/>
      <c r="H42" s="52"/>
      <c r="I42" s="52"/>
      <c r="J42" s="52"/>
    </row>
    <row r="43" spans="1:14" hidden="1">
      <c r="D43" s="82"/>
      <c r="E43" s="30"/>
      <c r="F43" s="30"/>
      <c r="G43" s="30"/>
      <c r="H43" s="52"/>
      <c r="I43" s="52"/>
      <c r="J43" s="52"/>
    </row>
    <row r="44" spans="1:14" hidden="1">
      <c r="D44" s="82"/>
      <c r="E44" s="30"/>
      <c r="F44" s="30"/>
      <c r="G44" s="30"/>
      <c r="H44" s="52"/>
      <c r="I44" s="52"/>
      <c r="J44" s="52"/>
    </row>
    <row r="45" spans="1:14" hidden="1">
      <c r="D45" s="82"/>
      <c r="E45" s="30" t="s">
        <v>2</v>
      </c>
      <c r="F45" s="30"/>
      <c r="G45" s="30"/>
      <c r="H45" s="52"/>
      <c r="I45" s="52"/>
      <c r="J45" s="52"/>
    </row>
    <row r="46" spans="1:14" ht="21.75" hidden="1" customHeight="1">
      <c r="D46" s="82"/>
      <c r="E46" s="30" t="e">
        <f>COUNTIFS(#REF!,"男")</f>
        <v>#REF!</v>
      </c>
      <c r="F46" s="30"/>
      <c r="G46" s="30"/>
      <c r="H46" s="52"/>
      <c r="I46" s="52"/>
      <c r="J46" s="52"/>
    </row>
    <row r="47" spans="1:14" hidden="1">
      <c r="D47" s="82"/>
      <c r="E47" s="30" t="e">
        <f>COUNTIFS(#REF!,"女")</f>
        <v>#REF!</v>
      </c>
      <c r="F47" s="30"/>
      <c r="G47" s="30"/>
      <c r="H47" s="52"/>
      <c r="I47" s="52"/>
      <c r="J47" s="52"/>
    </row>
    <row r="48" spans="1:14">
      <c r="C48" s="6"/>
      <c r="D48" s="82"/>
      <c r="E48" s="30"/>
      <c r="F48" s="30"/>
      <c r="G48" s="30"/>
      <c r="H48" s="52"/>
      <c r="I48" s="52"/>
      <c r="J48" s="52"/>
    </row>
    <row r="49" spans="3:10">
      <c r="C49" s="30" t="s">
        <v>82</v>
      </c>
      <c r="D49" s="82">
        <f>COUNTIF(F8:F39,"男")</f>
        <v>16</v>
      </c>
      <c r="E49" s="2" t="s">
        <v>84</v>
      </c>
      <c r="F49" s="30"/>
      <c r="G49" s="30"/>
      <c r="H49" s="52"/>
      <c r="I49" s="52"/>
      <c r="J49" s="52"/>
    </row>
    <row r="50" spans="3:10">
      <c r="C50" s="30" t="s">
        <v>83</v>
      </c>
      <c r="D50" s="82">
        <f>COUNTIF(F8:F39,"女")</f>
        <v>16</v>
      </c>
      <c r="E50" s="2" t="s">
        <v>84</v>
      </c>
      <c r="F50" s="30"/>
      <c r="G50" s="30"/>
      <c r="H50" s="52"/>
      <c r="I50" s="52"/>
      <c r="J50" s="52"/>
    </row>
    <row r="51" spans="3:10">
      <c r="D51" s="82"/>
      <c r="E51" s="30"/>
      <c r="F51" s="30"/>
      <c r="G51" s="30"/>
      <c r="H51" s="52"/>
      <c r="I51" s="52"/>
      <c r="J51" s="52"/>
    </row>
    <row r="52" spans="3:10">
      <c r="D52" s="82"/>
      <c r="E52" s="30"/>
      <c r="F52" s="30"/>
      <c r="G52" s="30"/>
      <c r="H52" s="52"/>
      <c r="I52" s="52"/>
      <c r="J52" s="52"/>
    </row>
    <row r="53" spans="3:10">
      <c r="D53" s="82"/>
      <c r="E53" s="30"/>
      <c r="F53" s="30"/>
      <c r="G53" s="30"/>
      <c r="H53" s="52"/>
      <c r="I53" s="52"/>
      <c r="J53" s="52"/>
    </row>
    <row r="54" spans="3:10">
      <c r="D54" s="81"/>
      <c r="E54" s="30"/>
      <c r="F54" s="30"/>
      <c r="G54" s="30"/>
      <c r="H54" s="52"/>
      <c r="I54" s="52"/>
      <c r="J54" s="52"/>
    </row>
    <row r="55" spans="3:10">
      <c r="D55" s="81"/>
      <c r="E55" s="7"/>
      <c r="F55" s="7"/>
      <c r="G55" s="19"/>
      <c r="H55" s="7"/>
      <c r="I55" s="7"/>
      <c r="J55" s="7"/>
    </row>
    <row r="56" spans="3:10">
      <c r="E56" s="7"/>
      <c r="F56" s="7"/>
      <c r="G56" s="19"/>
      <c r="H56" s="7"/>
      <c r="I56" s="7"/>
      <c r="J56" s="7"/>
    </row>
    <row r="57" spans="3:10">
      <c r="E57" s="1"/>
      <c r="G57" s="19"/>
    </row>
    <row r="58" spans="3:10">
      <c r="D58" s="81"/>
      <c r="E58" s="1"/>
      <c r="G58" s="19"/>
    </row>
    <row r="59" spans="3:10" ht="21">
      <c r="E59" s="2" ph="1"/>
      <c r="F59" s="1" ph="1"/>
    </row>
    <row r="60" spans="3:10" ht="21">
      <c r="E60" s="2" ph="1"/>
      <c r="F60" s="1" ph="1"/>
    </row>
    <row r="61" spans="3:10" ht="21">
      <c r="E61" s="2" ph="1"/>
      <c r="F61" s="1" ph="1"/>
    </row>
    <row r="62" spans="3:10" ht="21">
      <c r="E62" s="2" ph="1"/>
      <c r="F62" s="1" ph="1"/>
    </row>
    <row r="63" spans="3:10" ht="21">
      <c r="E63" s="2" ph="1"/>
      <c r="F63" s="1" ph="1"/>
    </row>
    <row r="64" spans="3:10" ht="21">
      <c r="E64" s="2" ph="1"/>
      <c r="F64" s="1" ph="1"/>
    </row>
    <row r="65" spans="5:6" ht="21">
      <c r="E65" s="2" ph="1"/>
      <c r="F65" s="1" ph="1"/>
    </row>
  </sheetData>
  <mergeCells count="12">
    <mergeCell ref="C3:J3"/>
    <mergeCell ref="H6:J6"/>
    <mergeCell ref="H41:J41"/>
    <mergeCell ref="B6:B7"/>
    <mergeCell ref="C6:C7"/>
    <mergeCell ref="D6:E7"/>
    <mergeCell ref="F6:F7"/>
    <mergeCell ref="G6:G7"/>
    <mergeCell ref="C34:C39"/>
    <mergeCell ref="C40:G41"/>
    <mergeCell ref="C8:C14"/>
    <mergeCell ref="C15:C33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7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差し込み用ファイル (フリガナなし)</vt:lpstr>
      <vt:lpstr>差し込み用ファイル</vt:lpstr>
      <vt:lpstr>審議会委員(2022.4以降)</vt:lpstr>
    </vt:vector>
  </TitlesOfParts>
  <Company>中野区役所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中野区役所</dc:creator>
  <cp:lastModifiedBy>藤田　歩</cp:lastModifiedBy>
  <cp:lastPrinted>2017-03-31T02:21:16Z</cp:lastPrinted>
  <dcterms:created xsi:type="dcterms:W3CDTF">2007-09-19T04:10:01Z</dcterms:created>
  <dcterms:modified xsi:type="dcterms:W3CDTF">2022-06-07T01:13:14Z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2022-06-07T01:13:14Z</vt:filetime>
  </property>
</Properties>
</file>